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NIDAD DE ACCESO A LA INFORMACION 2016 Y 2017\Ley de Contabilidad Gubernamental 3er 2018\08 Disciplina Financiera\"/>
    </mc:Choice>
  </mc:AlternateContent>
  <bookViews>
    <workbookView xWindow="0" yWindow="0" windowWidth="28800" windowHeight="12435"/>
  </bookViews>
  <sheets>
    <sheet name="F4" sheetId="1" r:id="rId1"/>
  </sheets>
  <externalReferences>
    <externalReference r:id="rId2"/>
    <externalReference r:id="rId3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[2]F3!$E$13</definedName>
    <definedName name="APP_FIN_06">[2]F3!$G$13</definedName>
    <definedName name="APP_FIN_07">[2]F3!$H$13</definedName>
    <definedName name="APP_FIN_08">[2]F3!$I$13</definedName>
    <definedName name="APP_FIN_09">[2]F3!$J$13</definedName>
    <definedName name="APP_FIN_10">[2]F3!$K$13</definedName>
    <definedName name="APP_T10">[2]F3!$K$8</definedName>
    <definedName name="APP_T4">[2]F3!$E$8</definedName>
    <definedName name="APP_T6">[2]F3!$G$8</definedName>
    <definedName name="APP_T7">[2]F3!$H$8</definedName>
    <definedName name="APP_T8">[2]F3!$I$8</definedName>
    <definedName name="APP_T9">[2]F3!$J$8</definedName>
    <definedName name="CONT_CONT_FIN_06">[2]F2!$G$25</definedName>
    <definedName name="DEUDA">[2]F2!$E$25</definedName>
    <definedName name="DEUDA_CONT_FIN_01">[2]F2!$C$25</definedName>
    <definedName name="DEUDA_CONT_FIN_02">[2]F2!$D$25</definedName>
    <definedName name="DEUDA_CONT_FIN_04">[2]F2!$F$25</definedName>
    <definedName name="DEUDA_CONT_FIN_07">[2]F2!$I$25</definedName>
    <definedName name="ENTE_PUBLICO">'[1]Info General'!$C$6</definedName>
    <definedName name="ENTE_PUBLICO_A">'[1]Info General'!$C$7</definedName>
    <definedName name="ENTIDAD">'[1]Info General'!$C$11</definedName>
    <definedName name="GASTO_E_FIN_01">'[2]F6 b)'!$B$28</definedName>
    <definedName name="GASTO_E_FIN_02">'[2]F6 b)'!$C$28</definedName>
    <definedName name="GASTO_E_FIN_03">'[2]F6 b)'!$D$28</definedName>
    <definedName name="GASTO_E_FIN_04">'[2]F6 b)'!$E$28</definedName>
    <definedName name="GASTO_E_FIN_05">'[2]F6 b)'!$F$28</definedName>
    <definedName name="GASTO_E_FIN_06">'[2]F6 b)'!$G$28</definedName>
    <definedName name="GASTO_E_T1">'[2]F6 b)'!$B$19</definedName>
    <definedName name="GASTO_E_T2">'[2]F6 b)'!$C$19</definedName>
    <definedName name="GASTO_E_T3">'[2]F6 b)'!$D$19</definedName>
    <definedName name="GASTO_E_T4">'[2]F6 b)'!$E$19</definedName>
    <definedName name="GASTO_E_T5">'[2]F6 b)'!$F$19</definedName>
    <definedName name="GASTO_E_T6">'[2]F6 b)'!$G$19</definedName>
    <definedName name="GASTO_NE_FIN_01">'[2]F6 b)'!$B$18</definedName>
    <definedName name="GASTO_NE_FIN_02">'[2]F6 b)'!$C$18</definedName>
    <definedName name="GASTO_NE_FIN_03">'[2]F6 b)'!$D$18</definedName>
    <definedName name="GASTO_NE_FIN_04">'[2]F6 b)'!$E$18</definedName>
    <definedName name="GASTO_NE_FIN_05">'[2]F6 b)'!$F$18</definedName>
    <definedName name="GASTO_NE_FIN_06">'[2]F6 b)'!$G$18</definedName>
    <definedName name="GASTO_NE_T1">'[2]F6 b)'!$B$9</definedName>
    <definedName name="GASTO_NE_T2">'[2]F6 b)'!$C$9</definedName>
    <definedName name="GASTO_NE_T3">'[2]F6 b)'!$D$9</definedName>
    <definedName name="GASTO_NE_T4">'[2]F6 b)'!$E$9</definedName>
    <definedName name="GASTO_NE_T5">'[2]F6 b)'!$F$9</definedName>
    <definedName name="GASTO_NE_T6">'[2]F6 b)'!$G$9</definedName>
    <definedName name="JAJAJAJ">[2]F2!$H$25</definedName>
    <definedName name="MONTO1">'[1]Info General'!$D$18</definedName>
    <definedName name="MONTO2">'[1]Info General'!$E$18</definedName>
    <definedName name="OB_CORTO_PLAZO_FIN_01">[2]F2!$C$44</definedName>
    <definedName name="OB_CORTO_PLAZO_FIN_02">[2]F2!$D$44</definedName>
    <definedName name="OB_CORTO_PLAZO_FIN_03">[2]F2!$E$44</definedName>
    <definedName name="OB_CORTO_PLAZO_FIN_04">[2]F2!$F$44</definedName>
    <definedName name="OB_CORTO_PLAZO_FIN_05">[2]F2!$G$44</definedName>
    <definedName name="OTROS_FIN_04">[2]F3!$E$19</definedName>
    <definedName name="OTROS_FIN_06">[2]F3!$G$19</definedName>
    <definedName name="OTROS_FIN_07">[2]F3!$H$19</definedName>
    <definedName name="OTROS_FIN_08">[2]F3!$I$19</definedName>
    <definedName name="OTROS_FIN_09">[2]F3!$J$19</definedName>
    <definedName name="OTROS_FIN_10">[2]F3!$K$19</definedName>
    <definedName name="OTROS_T10">[2]F3!$K$14</definedName>
    <definedName name="OTROS_T4">[2]F3!$E$14</definedName>
    <definedName name="OTROS_T6">[2]F3!$G$14</definedName>
    <definedName name="OTROS_T7">[2]F3!$H$14</definedName>
    <definedName name="OTROS_T8">[2]F3!$I$14</definedName>
    <definedName name="OTROS_T9">[2]F3!$J$14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[2]F2!$C$30</definedName>
    <definedName name="VALOR_INS_BCC_FIN_02">[2]F2!$D$30</definedName>
    <definedName name="VALOR_INS_BCC_FIN_03">[2]F2!$E$30</definedName>
    <definedName name="VALOR_INS_BCC_FIN_04">[2]F2!$F$30</definedName>
    <definedName name="VALOR_INS_BCC_FIN_05">[2]F2!$G$30</definedName>
    <definedName name="VALOR_INS_BCC_FIN_06">[2]F2!$H$30</definedName>
    <definedName name="VALOR_INS_BCC_FIN_07">[2]F2!$I$30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4" i="1"/>
  <c r="C64" i="1"/>
  <c r="B64" i="1"/>
  <c r="D63" i="1"/>
  <c r="D72" i="1" s="1"/>
  <c r="D74" i="1" s="1"/>
  <c r="C63" i="1"/>
  <c r="C72" i="1" s="1"/>
  <c r="C74" i="1" s="1"/>
  <c r="B63" i="1"/>
  <c r="B72" i="1" s="1"/>
  <c r="B74" i="1" s="1"/>
  <c r="D55" i="1"/>
  <c r="C55" i="1"/>
  <c r="B55" i="1"/>
  <c r="D53" i="1"/>
  <c r="C53" i="1"/>
  <c r="B53" i="1"/>
  <c r="D49" i="1"/>
  <c r="C49" i="1"/>
  <c r="B49" i="1"/>
  <c r="D48" i="1"/>
  <c r="D57" i="1" s="1"/>
  <c r="D59" i="1" s="1"/>
  <c r="C48" i="1"/>
  <c r="C57" i="1" s="1"/>
  <c r="C59" i="1" s="1"/>
  <c r="B48" i="1"/>
  <c r="B57" i="1" s="1"/>
  <c r="B59" i="1" s="1"/>
  <c r="D40" i="1"/>
  <c r="C40" i="1"/>
  <c r="B40" i="1"/>
  <c r="D37" i="1"/>
  <c r="D44" i="1" s="1"/>
  <c r="D11" i="1" s="1"/>
  <c r="D8" i="1" s="1"/>
  <c r="D21" i="1" s="1"/>
  <c r="D23" i="1" s="1"/>
  <c r="D25" i="1" s="1"/>
  <c r="D33" i="1" s="1"/>
  <c r="C37" i="1"/>
  <c r="C44" i="1" s="1"/>
  <c r="C11" i="1" s="1"/>
  <c r="C8" i="1" s="1"/>
  <c r="C21" i="1" s="1"/>
  <c r="C23" i="1" s="1"/>
  <c r="C25" i="1" s="1"/>
  <c r="C33" i="1" s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7" i="1"/>
  <c r="C17" i="1"/>
  <c r="B17" i="1"/>
  <c r="D13" i="1"/>
  <c r="C13" i="1"/>
  <c r="B13" i="1"/>
</calcChain>
</file>

<file path=xl/sharedStrings.xml><?xml version="1.0" encoding="utf-8"?>
<sst xmlns="http://schemas.openxmlformats.org/spreadsheetml/2006/main" count="74" uniqueCount="53">
  <si>
    <t>SISTEMA DE AGUA POTABLE Y ALCANTARILLADO DE ROMITA</t>
  </si>
  <si>
    <t>Balance Presupuestario - LDF</t>
  </si>
  <si>
    <t>Del 01 de Enero al 30 de Septiembre de 2018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</si>
  <si>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</si>
  <si>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</si>
  <si>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</si>
  <si>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</si>
  <si>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</si>
  <si>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</si>
  <si>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</si>
  <si>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</si>
  <si>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</si>
  <si>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</si>
  <si>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</si>
  <si>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</si>
  <si>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</si>
  <si>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</si>
  <si>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</si>
  <si>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</si>
  <si>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</si>
  <si>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</si>
  <si>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</si>
  <si>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</si>
  <si>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</si>
  <si>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</si>
  <si>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</si>
  <si>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</si>
  <si>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</si>
  <si>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</si>
  <si>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</si>
  <si>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</si>
  <si>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</si>
  <si>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</si>
  <si>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</si>
  <si>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</si>
  <si>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</si>
  <si>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</si>
  <si>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</si>
  <si>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</si>
  <si>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</si>
  <si>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</si>
  <si>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</si>
  <si>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</si>
  <si>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</si>
  <si>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Bajo protesta de decir verdad declaramos que los Estados Financieros y sus notas, son razonablemente correctos y son responsabilidad del emisor.</t>
  </si>
  <si>
    <t>______________________________________</t>
  </si>
  <si>
    <t>__________________________________</t>
  </si>
  <si>
    <t xml:space="preserve">                  Presidente del Consejo Directivo</t>
  </si>
  <si>
    <t xml:space="preserve">                    Director General</t>
  </si>
  <si>
    <t xml:space="preserve">                   Dr. José Soria Gasca</t>
  </si>
  <si>
    <t xml:space="preserve">            Ing. Adrián Ramírez Rocha</t>
  </si>
  <si>
    <t xml:space="preserve">               Encargada Administrativa</t>
  </si>
  <si>
    <t xml:space="preserve">  C.P. María Guadalupe González 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</si>
</sst>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2" tint="-9.9978637043366805E-2"/>
      <name val="Arial"/>
      <family val="2"/>
    </font>
    <font>
      <sz val="8"/>
      <color theme="2" tint="-9.9978637043366805E-2"/>
      <name val="Arial"/>
      <family val="2"/>
    </font>
    <font>
      <u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0" xfId="0" applyFont="1"/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0" applyNumberFormat="1" applyFont="1" applyFill="1" applyBorder="1" applyProtection="1">
      <protection locked="0"/>
    </xf>
    <xf numFmtId="0" fontId="3" fillId="0" borderId="10" xfId="0" applyFont="1" applyFill="1" applyBorder="1" applyAlignment="1">
      <alignment horizontal="left" vertical="center" indent="6"/>
    </xf>
    <xf numFmtId="4" fontId="3" fillId="0" borderId="10" xfId="0" applyNumberFormat="1" applyFont="1" applyFill="1" applyBorder="1" applyProtection="1">
      <protection locked="0"/>
    </xf>
    <xf numFmtId="0" fontId="3" fillId="0" borderId="10" xfId="0" applyFont="1" applyFill="1" applyBorder="1" applyAlignment="1">
      <alignment horizontal="left" vertical="center" indent="3"/>
    </xf>
    <xf numFmtId="0" fontId="3" fillId="0" borderId="10" xfId="0" applyFont="1" applyFill="1" applyBorder="1"/>
    <xf numFmtId="4" fontId="3" fillId="0" borderId="10" xfId="0" applyNumberFormat="1" applyFont="1" applyFill="1" applyBorder="1" applyAlignment="1" applyProtection="1">
      <alignment vertical="center" wrapText="1"/>
      <protection locked="0"/>
    </xf>
    <xf numFmtId="0" fontId="4" fillId="3" borderId="11" xfId="0" applyFont="1" applyFill="1" applyBorder="1" applyAlignment="1"/>
    <xf numFmtId="0" fontId="5" fillId="3" borderId="11" xfId="0" applyFont="1" applyFill="1" applyBorder="1" applyAlignment="1"/>
    <xf numFmtId="4" fontId="6" fillId="0" borderId="10" xfId="0" applyNumberFormat="1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4" fontId="3" fillId="0" borderId="10" xfId="0" applyNumberFormat="1" applyFont="1" applyFill="1" applyBorder="1"/>
    <xf numFmtId="0" fontId="2" fillId="0" borderId="10" xfId="0" applyFont="1" applyFill="1" applyBorder="1"/>
    <xf numFmtId="4" fontId="2" fillId="0" borderId="10" xfId="0" applyNumberFormat="1" applyFont="1" applyFill="1" applyBorder="1"/>
    <xf numFmtId="0" fontId="2" fillId="0" borderId="12" xfId="0" applyFont="1" applyFill="1" applyBorder="1" applyAlignment="1">
      <alignment horizontal="left" vertical="center" wrapText="1" indent="3"/>
    </xf>
    <xf numFmtId="0" fontId="3" fillId="0" borderId="12" xfId="0" applyFont="1" applyFill="1" applyBorder="1"/>
    <xf numFmtId="0" fontId="3" fillId="0" borderId="0" xfId="0" applyFont="1" applyAlignment="1">
      <alignment vertical="center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3" fillId="0" borderId="13" xfId="0" applyFont="1" applyFill="1" applyBorder="1" applyAlignment="1">
      <alignment horizontal="left" vertical="center" indent="6"/>
    </xf>
    <xf numFmtId="4" fontId="3" fillId="0" borderId="13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indent="12"/>
    </xf>
    <xf numFmtId="0" fontId="5" fillId="3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Protection="1">
      <protection locked="0"/>
    </xf>
    <xf numFmtId="4" fontId="2" fillId="0" borderId="10" xfId="0" applyNumberFormat="1" applyFont="1" applyFill="1" applyBorder="1" applyAlignment="1" applyProtection="1">
      <protection locked="0"/>
    </xf>
    <xf numFmtId="0" fontId="0" fillId="0" borderId="0" xfId="0" applyAlignment="1"/>
    <xf numFmtId="4" fontId="5" fillId="3" borderId="11" xfId="0" applyNumberFormat="1" applyFont="1" applyFill="1" applyBorder="1"/>
    <xf numFmtId="0" fontId="8" fillId="0" borderId="0" xfId="1" applyFont="1" applyAlignment="1" applyProtection="1">
      <alignment vertical="top"/>
    </xf>
    <xf numFmtId="0" fontId="8" fillId="0" borderId="0" xfId="1" applyFont="1" applyAlignment="1">
      <alignment vertical="top" wrapText="1"/>
    </xf>
    <xf numFmtId="0" fontId="8" fillId="0" borderId="0" xfId="1" applyFont="1" applyAlignment="1">
      <alignment vertical="top"/>
    </xf>
    <xf numFmtId="0" fontId="8" fillId="0" borderId="0" xfId="1" applyFont="1" applyAlignment="1" applyProtection="1">
      <alignment vertical="top" wrapText="1"/>
      <protection locked="0"/>
    </xf>
    <xf numFmtId="0" fontId="8" fillId="0" borderId="0" xfId="1" applyFont="1" applyAlignment="1" applyProtection="1">
      <alignment horizontal="left" vertical="top" wrapText="1" indent="5"/>
      <protection locked="0"/>
    </xf>
    <xf numFmtId="0" fontId="8" fillId="0" borderId="0" xfId="1" applyFont="1" applyAlignment="1" applyProtection="1">
      <alignment vertical="top"/>
      <protection locked="0"/>
    </xf>
    <xf numFmtId="0" fontId="8" fillId="0" borderId="0" xfId="1" applyFont="1" applyBorder="1" applyAlignment="1" applyProtection="1">
      <alignment vertical="top" wrapText="1"/>
      <protection locked="0"/>
    </xf>
    <xf numFmtId="0" fontId="8" fillId="0" borderId="0" xfId="1" applyFont="1" applyBorder="1" applyAlignment="1" applyProtection="1">
      <alignment vertical="top"/>
      <protection locked="0"/>
    </xf>
    <xf numFmtId="0" fontId="8" fillId="0" borderId="0" xfId="1" applyFont="1" applyAlignme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1</xdr:row>
      <xdr:rowOff>66675</xdr:rowOff>
    </xdr:from>
    <xdr:to>
      <xdr:col>0</xdr:col>
      <xdr:colOff>2324100</xdr:colOff>
      <xdr:row>4</xdr:row>
      <xdr:rowOff>104775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33375"/>
          <a:ext cx="1695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dora\Downloads\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1_1803_MROM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Aguascalientes</v>
          </cell>
        </row>
        <row r="7">
          <cell r="C7" t="str">
            <v>ORGANISMO, Gobierno del Estado de Aguascalientes (a)</v>
          </cell>
        </row>
        <row r="11">
          <cell r="C11" t="str">
            <v>Gobierno del Estado de Aguascalientes</v>
          </cell>
        </row>
        <row r="12">
          <cell r="C12">
            <v>2017</v>
          </cell>
        </row>
        <row r="14">
          <cell r="C14" t="str">
            <v>Al 31 de diciembre de 2016 y al 30 de marzo de 2017 (b)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  <row r="20">
          <cell r="D20" t="str">
            <v>2017 (d)</v>
          </cell>
          <cell r="E20" t="str">
            <v>31 de diciembre de 2016 (e)</v>
          </cell>
          <cell r="F20" t="str">
            <v>Saldo al 31 de diciembre de 2016 (d)</v>
          </cell>
        </row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  <row r="25">
          <cell r="D25" t="str">
            <v>2012 ¹ (c)</v>
          </cell>
          <cell r="E25" t="str">
            <v>2013 ¹ (c)</v>
          </cell>
          <cell r="F25" t="str">
            <v>2014 ¹ (c)</v>
          </cell>
          <cell r="G25" t="str">
            <v>2015 ¹ (c)</v>
          </cell>
          <cell r="H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 a)"/>
      <sheetName val="F6 b)"/>
      <sheetName val="F6 c)"/>
      <sheetName val="F6 d)"/>
      <sheetName val="F7 a)"/>
      <sheetName val="F7 b)"/>
      <sheetName val="F7 c)"/>
      <sheetName val="F7 d)"/>
      <sheetName val="F8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17524244</v>
          </cell>
          <cell r="C9">
            <v>0</v>
          </cell>
          <cell r="D9">
            <v>17524244</v>
          </cell>
          <cell r="E9">
            <v>10611342.08</v>
          </cell>
          <cell r="F9">
            <v>10364415.359999999</v>
          </cell>
          <cell r="G9">
            <v>6912901.9199999999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abSelected="1" workbookViewId="0">
      <selection activeCell="A10" sqref="A10"/>
    </sheetView>
  </sheetViews>
  <sheetFormatPr baseColWidth="10" defaultRowHeight="15" x14ac:dyDescent="0.25"/>
  <cols>
    <col min="1" max="1" width="86.28515625" customWidth="1"/>
    <col min="2" max="2" width="11.42578125" bestFit="1" customWidth="1"/>
    <col min="3" max="4" width="10.85546875" bestFit="1" customWidth="1"/>
  </cols>
  <sheetData>
    <row r="1" spans="1:4" ht="21" x14ac:dyDescent="0.25">
      <c r="A1" s="1"/>
      <c r="B1" s="1"/>
      <c r="C1" s="1"/>
      <c r="D1" s="1"/>
    </row>
    <row r="2" spans="1:4" x14ac:dyDescent="0.25">
      <c r="A2" s="2" t="s">
        <v>0</v>
      </c>
      <c r="B2" s="3"/>
      <c r="C2" s="3"/>
      <c r="D2" s="4"/>
    </row>
    <row r="3" spans="1:4" x14ac:dyDescent="0.25">
      <c r="A3" s="5" t="s">
        <v>1</v>
      </c>
      <c r="B3" s="6"/>
      <c r="C3" s="6"/>
      <c r="D3" s="7"/>
    </row>
    <row r="4" spans="1:4" x14ac:dyDescent="0.25">
      <c r="A4" s="8" t="s">
        <v>2</v>
      </c>
      <c r="B4" s="9"/>
      <c r="C4" s="9"/>
      <c r="D4" s="10"/>
    </row>
    <row r="5" spans="1:4" x14ac:dyDescent="0.25">
      <c r="A5" s="11" t="s">
        <v>3</v>
      </c>
      <c r="B5" s="12"/>
      <c r="C5" s="12"/>
      <c r="D5" s="13"/>
    </row>
    <row r="6" spans="1:4" x14ac:dyDescent="0.25">
      <c r="A6" s="14"/>
      <c r="B6" s="14"/>
      <c r="C6" s="14"/>
      <c r="D6" s="14"/>
    </row>
    <row r="7" spans="1:4" ht="22.5" x14ac:dyDescent="0.25">
      <c r="A7" s="15" t="s">
        <v>4</v>
      </c>
      <c r="B7" s="16" t="s">
        <v>5</v>
      </c>
      <c r="C7" s="16" t="s">
        <v>6</v>
      </c>
      <c r="D7" s="16" t="s">
        <v>7</v>
      </c>
    </row>
    <row r="8" spans="1:4" x14ac:dyDescent="0.25">
      <c r="A8" s="17" t="s">
        <v>8</v>
      </c>
      <c r="B8" s="18">
        <f>SUM(B9:B11)</f>
        <v>17524244</v>
      </c>
      <c r="C8" s="18">
        <f t="shared" ref="C8:D8" si="0">SUM(C9:C11)</f>
        <v>11981680.93</v>
      </c>
      <c r="D8" s="18">
        <f t="shared" si="0"/>
        <v>11981680.93</v>
      </c>
    </row>
    <row r="9" spans="1:4" x14ac:dyDescent="0.25">
      <c r="A9" s="19" t="s">
        <v>9</v>
      </c>
      <c r="B9" s="20">
        <v>17524244</v>
      </c>
      <c r="C9" s="20">
        <v>11981680.93</v>
      </c>
      <c r="D9" s="20">
        <v>11981680.93</v>
      </c>
    </row>
    <row r="10" spans="1:4" x14ac:dyDescent="0.25">
      <c r="A10" s="19" t="s">
        <v>10</v>
      </c>
      <c r="B10" s="20">
        <v>0</v>
      </c>
      <c r="C10" s="20">
        <v>0</v>
      </c>
      <c r="D10" s="20">
        <v>0</v>
      </c>
    </row>
    <row r="11" spans="1:4" x14ac:dyDescent="0.25">
      <c r="A11" s="19" t="s">
        <v>11</v>
      </c>
      <c r="B11" s="20">
        <f>B44</f>
        <v>0</v>
      </c>
      <c r="C11" s="20">
        <f t="shared" ref="C11" si="1">C44</f>
        <v>0</v>
      </c>
      <c r="D11" s="20">
        <f>D44</f>
        <v>0</v>
      </c>
    </row>
    <row r="12" spans="1:4" x14ac:dyDescent="0.25">
      <c r="A12" s="21"/>
      <c r="B12" s="22"/>
      <c r="C12" s="22"/>
      <c r="D12" s="22"/>
    </row>
    <row r="13" spans="1:4" x14ac:dyDescent="0.25">
      <c r="A13" s="17" t="s">
        <v>12</v>
      </c>
      <c r="B13" s="18">
        <f>B14+B15</f>
        <v>17524244</v>
      </c>
      <c r="C13" s="18">
        <f t="shared" ref="C13:D13" si="2">C14+C15</f>
        <v>10611342.08</v>
      </c>
      <c r="D13" s="18">
        <f t="shared" si="2"/>
        <v>10364415.359999999</v>
      </c>
    </row>
    <row r="14" spans="1:4" x14ac:dyDescent="0.25">
      <c r="A14" s="19" t="s">
        <v>13</v>
      </c>
      <c r="B14" s="23">
        <v>17524244</v>
      </c>
      <c r="C14" s="20">
        <v>10611342.08</v>
      </c>
      <c r="D14" s="20">
        <v>10364415.359999999</v>
      </c>
    </row>
    <row r="15" spans="1:4" x14ac:dyDescent="0.25">
      <c r="A15" s="19" t="s">
        <v>14</v>
      </c>
      <c r="B15" s="23">
        <v>0</v>
      </c>
      <c r="C15" s="20">
        <v>0</v>
      </c>
      <c r="D15" s="20">
        <v>0</v>
      </c>
    </row>
    <row r="16" spans="1:4" x14ac:dyDescent="0.25">
      <c r="A16" s="21"/>
      <c r="B16" s="22"/>
      <c r="C16" s="22"/>
      <c r="D16" s="22"/>
    </row>
    <row r="17" spans="1:4" x14ac:dyDescent="0.25">
      <c r="A17" s="17" t="s">
        <v>15</v>
      </c>
      <c r="B17" s="24">
        <f>B18+B19</f>
        <v>0</v>
      </c>
      <c r="C17" s="18">
        <f t="shared" ref="C17" si="3">C18+C19</f>
        <v>0</v>
      </c>
      <c r="D17" s="18">
        <f>D18+D19</f>
        <v>0</v>
      </c>
    </row>
    <row r="18" spans="1:4" x14ac:dyDescent="0.25">
      <c r="A18" s="19" t="s">
        <v>16</v>
      </c>
      <c r="B18" s="25">
        <v>0</v>
      </c>
      <c r="C18" s="20">
        <v>0</v>
      </c>
      <c r="D18" s="20">
        <v>0</v>
      </c>
    </row>
    <row r="19" spans="1:4" x14ac:dyDescent="0.25">
      <c r="A19" s="19" t="s">
        <v>17</v>
      </c>
      <c r="B19" s="25">
        <v>0</v>
      </c>
      <c r="C19" s="20">
        <v>0</v>
      </c>
      <c r="D19" s="26">
        <v>0</v>
      </c>
    </row>
    <row r="20" spans="1:4" x14ac:dyDescent="0.25">
      <c r="A20" s="21"/>
      <c r="B20" s="22"/>
      <c r="C20" s="22"/>
      <c r="D20" s="22"/>
    </row>
    <row r="21" spans="1:4" x14ac:dyDescent="0.25">
      <c r="A21" s="17" t="s">
        <v>18</v>
      </c>
      <c r="B21" s="27">
        <f>B8-B13+B17</f>
        <v>0</v>
      </c>
      <c r="C21" s="18">
        <f t="shared" ref="C21:D21" si="4">C8-C13+C17</f>
        <v>1370338.8499999996</v>
      </c>
      <c r="D21" s="18">
        <f t="shared" si="4"/>
        <v>1617265.5700000003</v>
      </c>
    </row>
    <row r="22" spans="1:4" x14ac:dyDescent="0.25">
      <c r="A22" s="17"/>
      <c r="B22" s="22"/>
      <c r="C22" s="28"/>
      <c r="D22" s="28"/>
    </row>
    <row r="23" spans="1:4" x14ac:dyDescent="0.25">
      <c r="A23" s="17" t="s">
        <v>19</v>
      </c>
      <c r="B23" s="27">
        <f>B21-B11</f>
        <v>0</v>
      </c>
      <c r="C23" s="18">
        <f t="shared" ref="C23:D23" si="5">C21-C11</f>
        <v>1370338.8499999996</v>
      </c>
      <c r="D23" s="18">
        <f t="shared" si="5"/>
        <v>1617265.5700000003</v>
      </c>
    </row>
    <row r="24" spans="1:4" x14ac:dyDescent="0.25">
      <c r="A24" s="17"/>
      <c r="B24" s="29"/>
      <c r="C24" s="30"/>
      <c r="D24" s="30"/>
    </row>
    <row r="25" spans="1:4" x14ac:dyDescent="0.25">
      <c r="A25" s="17" t="s">
        <v>20</v>
      </c>
      <c r="B25" s="27">
        <f>B23-B17</f>
        <v>0</v>
      </c>
      <c r="C25" s="18">
        <f t="shared" ref="C25" si="6">C23-C17</f>
        <v>1370338.8499999996</v>
      </c>
      <c r="D25" s="18">
        <f>D23-D17</f>
        <v>1617265.5700000003</v>
      </c>
    </row>
    <row r="26" spans="1:4" x14ac:dyDescent="0.25">
      <c r="A26" s="31"/>
      <c r="B26" s="32"/>
      <c r="C26" s="32"/>
      <c r="D26" s="32"/>
    </row>
    <row r="27" spans="1:4" x14ac:dyDescent="0.25">
      <c r="A27" s="33"/>
      <c r="B27" s="14"/>
      <c r="C27" s="14"/>
      <c r="D27" s="14"/>
    </row>
    <row r="28" spans="1:4" x14ac:dyDescent="0.25">
      <c r="A28" s="15" t="s">
        <v>21</v>
      </c>
      <c r="B28" s="16" t="s">
        <v>22</v>
      </c>
      <c r="C28" s="16" t="s">
        <v>6</v>
      </c>
      <c r="D28" s="16" t="s">
        <v>23</v>
      </c>
    </row>
    <row r="29" spans="1:4" x14ac:dyDescent="0.25">
      <c r="A29" s="17" t="s">
        <v>24</v>
      </c>
      <c r="B29" s="34">
        <f>B30+B31</f>
        <v>0</v>
      </c>
      <c r="C29" s="34">
        <f t="shared" ref="C29:D29" si="7">C30+C31</f>
        <v>0</v>
      </c>
      <c r="D29" s="34">
        <f t="shared" si="7"/>
        <v>0</v>
      </c>
    </row>
    <row r="30" spans="1:4" x14ac:dyDescent="0.25">
      <c r="A30" s="19" t="s">
        <v>25</v>
      </c>
      <c r="B30" s="35">
        <v>0</v>
      </c>
      <c r="C30" s="35">
        <v>0</v>
      </c>
      <c r="D30" s="35">
        <v>0</v>
      </c>
    </row>
    <row r="31" spans="1:4" x14ac:dyDescent="0.25">
      <c r="A31" s="19" t="s">
        <v>26</v>
      </c>
      <c r="B31" s="35">
        <v>0</v>
      </c>
      <c r="C31" s="35">
        <v>0</v>
      </c>
      <c r="D31" s="35">
        <v>0</v>
      </c>
    </row>
    <row r="32" spans="1:4" x14ac:dyDescent="0.25">
      <c r="A32" s="36"/>
      <c r="B32" s="36"/>
      <c r="C32" s="36"/>
      <c r="D32" s="36"/>
    </row>
    <row r="33" spans="1:4" x14ac:dyDescent="0.25">
      <c r="A33" s="17" t="s">
        <v>27</v>
      </c>
      <c r="B33" s="34">
        <f>B25+B29</f>
        <v>0</v>
      </c>
      <c r="C33" s="34">
        <f>C25+C29</f>
        <v>1370338.8499999996</v>
      </c>
      <c r="D33" s="34">
        <f t="shared" ref="D33" si="8">D25+D29</f>
        <v>1617265.5700000003</v>
      </c>
    </row>
    <row r="34" spans="1:4" x14ac:dyDescent="0.25">
      <c r="A34" s="37"/>
      <c r="B34" s="37"/>
      <c r="C34" s="37"/>
      <c r="D34" s="37"/>
    </row>
    <row r="35" spans="1:4" x14ac:dyDescent="0.25">
      <c r="A35" s="33"/>
      <c r="B35" s="14"/>
      <c r="C35" s="14"/>
      <c r="D35" s="14"/>
    </row>
    <row r="36" spans="1:4" ht="22.5" x14ac:dyDescent="0.25">
      <c r="A36" s="15" t="s">
        <v>21</v>
      </c>
      <c r="B36" s="16" t="s">
        <v>28</v>
      </c>
      <c r="C36" s="16" t="s">
        <v>6</v>
      </c>
      <c r="D36" s="16" t="s">
        <v>7</v>
      </c>
    </row>
    <row r="37" spans="1:4" x14ac:dyDescent="0.25">
      <c r="A37" s="17" t="s">
        <v>29</v>
      </c>
      <c r="B37" s="34">
        <f>B38+B39</f>
        <v>0</v>
      </c>
      <c r="C37" s="34">
        <f t="shared" ref="C37:D37" si="9">C38+C39</f>
        <v>0</v>
      </c>
      <c r="D37" s="34">
        <f t="shared" si="9"/>
        <v>0</v>
      </c>
    </row>
    <row r="38" spans="1:4" x14ac:dyDescent="0.25">
      <c r="A38" s="19" t="s">
        <v>30</v>
      </c>
      <c r="B38" s="35">
        <v>0</v>
      </c>
      <c r="C38" s="35">
        <v>0</v>
      </c>
      <c r="D38" s="35">
        <v>0</v>
      </c>
    </row>
    <row r="39" spans="1:4" x14ac:dyDescent="0.25">
      <c r="A39" s="19" t="s">
        <v>31</v>
      </c>
      <c r="B39" s="35">
        <v>0</v>
      </c>
      <c r="C39" s="35">
        <v>0</v>
      </c>
      <c r="D39" s="35">
        <v>0</v>
      </c>
    </row>
    <row r="40" spans="1:4" x14ac:dyDescent="0.25">
      <c r="A40" s="17" t="s">
        <v>32</v>
      </c>
      <c r="B40" s="34">
        <f>B41+B42</f>
        <v>0</v>
      </c>
      <c r="C40" s="34">
        <f t="shared" ref="C40:D40" si="10">C41+C42</f>
        <v>0</v>
      </c>
      <c r="D40" s="34">
        <f t="shared" si="10"/>
        <v>0</v>
      </c>
    </row>
    <row r="41" spans="1:4" x14ac:dyDescent="0.25">
      <c r="A41" s="19" t="s">
        <v>33</v>
      </c>
      <c r="B41" s="35">
        <v>0</v>
      </c>
      <c r="C41" s="35">
        <v>0</v>
      </c>
      <c r="D41" s="35">
        <v>0</v>
      </c>
    </row>
    <row r="42" spans="1:4" x14ac:dyDescent="0.25">
      <c r="A42" s="19" t="s">
        <v>34</v>
      </c>
      <c r="B42" s="35">
        <v>0</v>
      </c>
      <c r="C42" s="35">
        <v>0</v>
      </c>
      <c r="D42" s="35">
        <v>0</v>
      </c>
    </row>
    <row r="43" spans="1:4" x14ac:dyDescent="0.25">
      <c r="A43" s="36"/>
      <c r="B43" s="36"/>
      <c r="C43" s="36"/>
      <c r="D43" s="36"/>
    </row>
    <row r="44" spans="1:4" x14ac:dyDescent="0.25">
      <c r="A44" s="17" t="s">
        <v>35</v>
      </c>
      <c r="B44" s="34">
        <f>B37-B40</f>
        <v>0</v>
      </c>
      <c r="C44" s="34">
        <f t="shared" ref="C44:D44" si="11">C37-C40</f>
        <v>0</v>
      </c>
      <c r="D44" s="34">
        <f t="shared" si="11"/>
        <v>0</v>
      </c>
    </row>
    <row r="45" spans="1:4" x14ac:dyDescent="0.25">
      <c r="A45" s="38"/>
      <c r="B45" s="37"/>
      <c r="C45" s="37"/>
      <c r="D45" s="37"/>
    </row>
    <row r="46" spans="1:4" x14ac:dyDescent="0.25">
      <c r="A46" s="14"/>
      <c r="B46" s="14"/>
      <c r="C46" s="14"/>
      <c r="D46" s="14"/>
    </row>
    <row r="47" spans="1:4" ht="22.5" x14ac:dyDescent="0.25">
      <c r="A47" s="15" t="s">
        <v>21</v>
      </c>
      <c r="B47" s="16" t="s">
        <v>28</v>
      </c>
      <c r="C47" s="16" t="s">
        <v>6</v>
      </c>
      <c r="D47" s="16" t="s">
        <v>7</v>
      </c>
    </row>
    <row r="48" spans="1:4" x14ac:dyDescent="0.25">
      <c r="A48" s="39" t="s">
        <v>36</v>
      </c>
      <c r="B48" s="40">
        <f>B9</f>
        <v>17524244</v>
      </c>
      <c r="C48" s="40">
        <f>C9</f>
        <v>11981680.93</v>
      </c>
      <c r="D48" s="40">
        <f t="shared" ref="D48" si="12">D9</f>
        <v>11981680.93</v>
      </c>
    </row>
    <row r="49" spans="1:4" ht="18" customHeight="1" x14ac:dyDescent="0.25">
      <c r="A49" s="41" t="s">
        <v>37</v>
      </c>
      <c r="B49" s="34">
        <f>B50-B51</f>
        <v>0</v>
      </c>
      <c r="C49" s="34">
        <f t="shared" ref="C49:D49" si="13">C50-C51</f>
        <v>0</v>
      </c>
      <c r="D49" s="34">
        <f t="shared" si="13"/>
        <v>0</v>
      </c>
    </row>
    <row r="50" spans="1:4" x14ac:dyDescent="0.25">
      <c r="A50" s="42" t="s">
        <v>30</v>
      </c>
      <c r="B50" s="35">
        <v>0</v>
      </c>
      <c r="C50" s="35">
        <v>0</v>
      </c>
      <c r="D50" s="35">
        <v>0</v>
      </c>
    </row>
    <row r="51" spans="1:4" x14ac:dyDescent="0.25">
      <c r="A51" s="42" t="s">
        <v>33</v>
      </c>
      <c r="B51" s="35">
        <v>0</v>
      </c>
      <c r="C51" s="35">
        <v>0</v>
      </c>
      <c r="D51" s="35">
        <v>0</v>
      </c>
    </row>
    <row r="52" spans="1:4" x14ac:dyDescent="0.25">
      <c r="A52" s="36"/>
      <c r="B52" s="36"/>
      <c r="C52" s="36"/>
      <c r="D52" s="36"/>
    </row>
    <row r="53" spans="1:4" x14ac:dyDescent="0.25">
      <c r="A53" s="19" t="s">
        <v>13</v>
      </c>
      <c r="B53" s="35">
        <f>B14</f>
        <v>17524244</v>
      </c>
      <c r="C53" s="35">
        <f t="shared" ref="C53:D53" si="14">C14</f>
        <v>10611342.08</v>
      </c>
      <c r="D53" s="35">
        <f t="shared" si="14"/>
        <v>10364415.359999999</v>
      </c>
    </row>
    <row r="54" spans="1:4" x14ac:dyDescent="0.25">
      <c r="A54" s="36"/>
      <c r="B54" s="36"/>
      <c r="C54" s="36"/>
      <c r="D54" s="36"/>
    </row>
    <row r="55" spans="1:4" x14ac:dyDescent="0.25">
      <c r="A55" s="19" t="s">
        <v>16</v>
      </c>
      <c r="B55" s="43">
        <f>B18</f>
        <v>0</v>
      </c>
      <c r="C55" s="35">
        <f t="shared" ref="C55:D55" si="15">C18</f>
        <v>0</v>
      </c>
      <c r="D55" s="35">
        <f t="shared" si="15"/>
        <v>0</v>
      </c>
    </row>
    <row r="56" spans="1:4" x14ac:dyDescent="0.25">
      <c r="A56" s="36"/>
      <c r="B56" s="36"/>
      <c r="C56" s="36"/>
      <c r="D56" s="36"/>
    </row>
    <row r="57" spans="1:4" ht="22.5" x14ac:dyDescent="0.25">
      <c r="A57" s="44" t="s">
        <v>38</v>
      </c>
      <c r="B57" s="34">
        <f>B48+B49-B53+B55</f>
        <v>0</v>
      </c>
      <c r="C57" s="34">
        <f>C48+C49-C53+C55</f>
        <v>1370338.8499999996</v>
      </c>
      <c r="D57" s="34">
        <f t="shared" ref="D57" si="16">D48+D49-D53+D55</f>
        <v>1617265.5700000003</v>
      </c>
    </row>
    <row r="58" spans="1:4" x14ac:dyDescent="0.25">
      <c r="A58" s="45"/>
      <c r="B58" s="46"/>
      <c r="C58" s="46"/>
      <c r="D58" s="46"/>
    </row>
    <row r="59" spans="1:4" x14ac:dyDescent="0.25">
      <c r="A59" s="44" t="s">
        <v>39</v>
      </c>
      <c r="B59" s="34">
        <f>B57-B49</f>
        <v>0</v>
      </c>
      <c r="C59" s="34">
        <f t="shared" ref="C59:D59" si="17">C57-C49</f>
        <v>1370338.8499999996</v>
      </c>
      <c r="D59" s="34">
        <f t="shared" si="17"/>
        <v>1617265.5700000003</v>
      </c>
    </row>
    <row r="60" spans="1:4" x14ac:dyDescent="0.25">
      <c r="A60" s="37"/>
      <c r="B60" s="37"/>
      <c r="C60" s="37"/>
      <c r="D60" s="37"/>
    </row>
    <row r="61" spans="1:4" x14ac:dyDescent="0.25">
      <c r="A61" s="14"/>
      <c r="B61" s="14"/>
      <c r="C61" s="14"/>
      <c r="D61" s="14"/>
    </row>
    <row r="62" spans="1:4" ht="22.5" x14ac:dyDescent="0.25">
      <c r="A62" s="15" t="s">
        <v>21</v>
      </c>
      <c r="B62" s="16" t="s">
        <v>28</v>
      </c>
      <c r="C62" s="16" t="s">
        <v>6</v>
      </c>
      <c r="D62" s="16" t="s">
        <v>7</v>
      </c>
    </row>
    <row r="63" spans="1:4" x14ac:dyDescent="0.25">
      <c r="A63" s="39" t="s">
        <v>10</v>
      </c>
      <c r="B63" s="47">
        <f>B10</f>
        <v>0</v>
      </c>
      <c r="C63" s="47">
        <f t="shared" ref="C63:D63" si="18">C10</f>
        <v>0</v>
      </c>
      <c r="D63" s="47">
        <f t="shared" si="18"/>
        <v>0</v>
      </c>
    </row>
    <row r="64" spans="1:4" s="49" customFormat="1" x14ac:dyDescent="0.25">
      <c r="A64" s="41" t="s">
        <v>40</v>
      </c>
      <c r="B64" s="48">
        <f>B65-B66</f>
        <v>0</v>
      </c>
      <c r="C64" s="48">
        <f t="shared" ref="C64:D64" si="19">C65-C66</f>
        <v>0</v>
      </c>
      <c r="D64" s="48">
        <f t="shared" si="19"/>
        <v>0</v>
      </c>
    </row>
    <row r="65" spans="1:4" x14ac:dyDescent="0.25">
      <c r="A65" s="42" t="s">
        <v>31</v>
      </c>
      <c r="B65" s="20">
        <v>0</v>
      </c>
      <c r="C65" s="20">
        <v>0</v>
      </c>
      <c r="D65" s="20">
        <v>0</v>
      </c>
    </row>
    <row r="66" spans="1:4" x14ac:dyDescent="0.25">
      <c r="A66" s="42" t="s">
        <v>34</v>
      </c>
      <c r="B66" s="20">
        <v>0</v>
      </c>
      <c r="C66" s="20">
        <v>0</v>
      </c>
      <c r="D66" s="20">
        <v>0</v>
      </c>
    </row>
    <row r="67" spans="1:4" x14ac:dyDescent="0.25">
      <c r="A67" s="36"/>
      <c r="B67" s="28"/>
      <c r="C67" s="28"/>
      <c r="D67" s="28"/>
    </row>
    <row r="68" spans="1:4" x14ac:dyDescent="0.25">
      <c r="A68" s="19" t="s">
        <v>41</v>
      </c>
      <c r="B68" s="20">
        <f>B15</f>
        <v>0</v>
      </c>
      <c r="C68" s="20">
        <f t="shared" ref="C68:D68" si="20">C15</f>
        <v>0</v>
      </c>
      <c r="D68" s="20">
        <f t="shared" si="20"/>
        <v>0</v>
      </c>
    </row>
    <row r="69" spans="1:4" x14ac:dyDescent="0.25">
      <c r="A69" s="36"/>
      <c r="B69" s="28"/>
      <c r="C69" s="28"/>
      <c r="D69" s="28"/>
    </row>
    <row r="70" spans="1:4" x14ac:dyDescent="0.25">
      <c r="A70" s="19" t="s">
        <v>17</v>
      </c>
      <c r="B70" s="50">
        <f>B19</f>
        <v>0</v>
      </c>
      <c r="C70" s="20">
        <f t="shared" ref="C70:D70" si="21">C19</f>
        <v>0</v>
      </c>
      <c r="D70" s="20">
        <f t="shared" si="21"/>
        <v>0</v>
      </c>
    </row>
    <row r="71" spans="1:4" x14ac:dyDescent="0.25">
      <c r="A71" s="36"/>
      <c r="B71" s="28"/>
      <c r="C71" s="28"/>
      <c r="D71" s="28"/>
    </row>
    <row r="72" spans="1:4" ht="22.5" x14ac:dyDescent="0.25">
      <c r="A72" s="44" t="s">
        <v>42</v>
      </c>
      <c r="B72" s="18">
        <f>B63+B64-B68+B70</f>
        <v>0</v>
      </c>
      <c r="C72" s="18">
        <f t="shared" ref="C72:D72" si="22">C63+C64-C68+C70</f>
        <v>0</v>
      </c>
      <c r="D72" s="18">
        <f t="shared" si="22"/>
        <v>0</v>
      </c>
    </row>
    <row r="73" spans="1:4" x14ac:dyDescent="0.25">
      <c r="A73" s="36"/>
      <c r="B73" s="28"/>
      <c r="C73" s="28"/>
      <c r="D73" s="28"/>
    </row>
    <row r="74" spans="1:4" x14ac:dyDescent="0.25">
      <c r="A74" s="44" t="s">
        <v>43</v>
      </c>
      <c r="B74" s="18">
        <f>B72-B64</f>
        <v>0</v>
      </c>
      <c r="C74" s="18">
        <f>C72-C64</f>
        <v>0</v>
      </c>
      <c r="D74" s="18">
        <f t="shared" ref="D74" si="23">D72-D64</f>
        <v>0</v>
      </c>
    </row>
    <row r="75" spans="1:4" x14ac:dyDescent="0.25">
      <c r="A75" s="37"/>
      <c r="B75" s="32"/>
      <c r="C75" s="32"/>
      <c r="D75" s="32"/>
    </row>
    <row r="78" spans="1:4" x14ac:dyDescent="0.25">
      <c r="A78" s="51" t="s">
        <v>44</v>
      </c>
      <c r="B78" s="52"/>
      <c r="C78" s="52"/>
    </row>
    <row r="79" spans="1:4" x14ac:dyDescent="0.25">
      <c r="A79" s="53"/>
      <c r="B79" s="52"/>
      <c r="C79" s="52"/>
    </row>
    <row r="80" spans="1:4" x14ac:dyDescent="0.25">
      <c r="A80" s="53"/>
      <c r="B80" s="52"/>
      <c r="C80" s="52"/>
    </row>
    <row r="81" spans="1:3" x14ac:dyDescent="0.25">
      <c r="A81" s="53"/>
      <c r="B81" s="52"/>
      <c r="C81" s="52"/>
    </row>
    <row r="82" spans="1:3" x14ac:dyDescent="0.25">
      <c r="A82" s="53"/>
      <c r="B82" s="52"/>
      <c r="C82" s="52"/>
    </row>
    <row r="83" spans="1:3" x14ac:dyDescent="0.25">
      <c r="A83" s="54"/>
      <c r="B83" s="55"/>
      <c r="C83" s="54"/>
    </row>
    <row r="84" spans="1:3" x14ac:dyDescent="0.25">
      <c r="A84" s="56"/>
      <c r="B84" s="54"/>
      <c r="C84" s="54"/>
    </row>
    <row r="85" spans="1:3" x14ac:dyDescent="0.25">
      <c r="A85" s="54" t="s">
        <v>45</v>
      </c>
      <c r="B85" s="56" t="s">
        <v>46</v>
      </c>
      <c r="C85" s="14"/>
    </row>
    <row r="86" spans="1:3" x14ac:dyDescent="0.25">
      <c r="A86" s="57" t="s">
        <v>47</v>
      </c>
      <c r="B86" s="58" t="s">
        <v>48</v>
      </c>
      <c r="C86" s="14"/>
    </row>
    <row r="87" spans="1:3" x14ac:dyDescent="0.25">
      <c r="A87" s="52" t="s">
        <v>49</v>
      </c>
      <c r="B87" s="59" t="s">
        <v>50</v>
      </c>
      <c r="C87" s="14"/>
    </row>
    <row r="88" spans="1:3" x14ac:dyDescent="0.25">
      <c r="A88" s="53"/>
      <c r="B88" s="52"/>
      <c r="C88" s="52"/>
    </row>
    <row r="89" spans="1:3" x14ac:dyDescent="0.25">
      <c r="A89" s="53"/>
      <c r="B89" s="52"/>
      <c r="C89" s="52"/>
    </row>
    <row r="90" spans="1:3" x14ac:dyDescent="0.25">
      <c r="A90" s="53"/>
      <c r="B90" s="52"/>
      <c r="C90" s="52"/>
    </row>
    <row r="91" spans="1:3" x14ac:dyDescent="0.25">
      <c r="A91" s="53"/>
      <c r="B91" s="52"/>
      <c r="C91" s="52"/>
    </row>
    <row r="92" spans="1:3" x14ac:dyDescent="0.25">
      <c r="A92" s="53"/>
      <c r="B92" s="52"/>
      <c r="C92" s="52"/>
    </row>
    <row r="93" spans="1:3" x14ac:dyDescent="0.25">
      <c r="A93" s="53"/>
      <c r="B93" s="52"/>
      <c r="C93" s="52"/>
    </row>
    <row r="94" spans="1:3" x14ac:dyDescent="0.25">
      <c r="A94" s="52" t="s">
        <v>45</v>
      </c>
      <c r="B94" s="14"/>
      <c r="C94" s="52"/>
    </row>
    <row r="95" spans="1:3" x14ac:dyDescent="0.25">
      <c r="A95" s="52" t="s">
        <v>51</v>
      </c>
      <c r="B95" s="14"/>
      <c r="C95" s="52"/>
    </row>
    <row r="96" spans="1:3" x14ac:dyDescent="0.25">
      <c r="A96" s="52" t="s">
        <v>52</v>
      </c>
      <c r="B96" s="14"/>
      <c r="C96" s="52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48:D59 B29:D33 B63:D74 B37:D44 B8:D25">
      <formula1>-1.79769313486231E+100</formula1>
      <formula2>1.79769313486231E+100</formula2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2018-10-30T16:33:37Z</dcterms:created>
  <dcterms:modified xsi:type="dcterms:W3CDTF">2018-10-30T16:34:00Z</dcterms:modified>
</cp:coreProperties>
</file>