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SAPAR 2016-2018\CUENTA PUBLICA 2018\CUARTO TRIMESTRE 2018\Digitales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D4" i="1" l="1"/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<sst xmlns="http://schemas.openxmlformats.org/spreadsheetml/2006/main" count="67" uniqueCount="64">
  <si>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</si>
  <si>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</si>
  <si>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</si>
  <si>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</si>
  <si>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</si>
  <si>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</si>
  <si>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</si>
  <si>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</si>
  <si>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</si>
  <si>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</si>
  <si>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</si>
  <si>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</si>
  <si>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</si>
  <si>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</si>
  <si>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</si>
  <si>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</si>
  <si>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</si>
  <si>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</si>
  <si>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</si>
  <si>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</si>
  <si>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</si>
  <si>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</si>
  <si>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</si>
  <si>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</si>
  <si>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</si>
  <si>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</si>
  <si>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</si>
  <si>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</si>
  <si>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</si>
  <si>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</si>
  <si>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</si>
  <si>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</si>
  <si>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</si>
  <si>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</si>
  <si>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</si>
  <si>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</si>
  <si>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</si>
  <si>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</si>
  <si>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</si>
  <si>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</si>
  <si>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</si>
  <si>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</si>
  <si>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</si>
  <si>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</si>
  <si>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</si>
  <si>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</si>
  <si>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</si>
  <si>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</si>
  <si>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</si>
  <si>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</si>
  <si>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</si>
  <si>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</si>
  <si>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</si>
  <si>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</si>
  <si>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</si>
  <si>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</si>
  <si>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_____________________________________</t>
  </si>
  <si>
    <t xml:space="preserve">    Presidente del Consejo Directivo</t>
  </si>
  <si>
    <t xml:space="preserve">                        Director General</t>
  </si>
  <si>
    <t xml:space="preserve">              Encargada Administrativa</t>
  </si>
  <si>
    <t xml:space="preserve">               Dr. José Soria Gasca</t>
  </si>
  <si>
    <t xml:space="preserve">  C.P. María Guadalupe González Aguilera</t>
  </si>
  <si>
    <t xml:space="preserve">                 Ing. Adrián Ramírez Rocha</t>
  </si>
  <si>
    <t>SISTEMA DE AGUA POTABLE Y ALCANTARILLADO DE ROMITA
ESTADO DE ACTIVIDADES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</si>
</sst>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4" fontId="6" fillId="0" borderId="0" xfId="8" applyNumberFormat="1" applyFont="1" applyFill="1" applyBorder="1" applyProtection="1"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 wrapText="1"/>
      <protection locked="0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4" fontId="6" fillId="0" borderId="1" xfId="8" applyNumberFormat="1" applyFont="1" applyFill="1" applyBorder="1" applyProtection="1">
      <protection locked="0"/>
    </xf>
    <xf numFmtId="0" fontId="5" fillId="0" borderId="0" xfId="8" applyFont="1" applyFill="1" applyBorder="1" applyAlignment="1" applyProtection="1">
      <alignment horizontal="center" vertical="center" wrapText="1"/>
      <protection locked="0"/>
    </xf>
    <xf numFmtId="0" fontId="5" fillId="0" borderId="1" xfId="8" applyFont="1" applyFill="1" applyBorder="1" applyAlignment="1" applyProtection="1">
      <alignment horizontal="center" vertical="center" wrapText="1"/>
      <protection locked="0"/>
    </xf>
    <xf numFmtId="4" fontId="5" fillId="0" borderId="0" xfId="2" applyNumberFormat="1" applyFont="1" applyFill="1" applyBorder="1" applyAlignment="1" applyProtection="1">
      <alignment vertical="top" wrapText="1"/>
      <protection locked="0"/>
    </xf>
    <xf numFmtId="4" fontId="5" fillId="0" borderId="1" xfId="2" applyNumberFormat="1" applyFont="1" applyFill="1" applyBorder="1" applyAlignment="1" applyProtection="1">
      <alignment vertical="top" wrapText="1"/>
      <protection locked="0"/>
    </xf>
    <xf numFmtId="4" fontId="5" fillId="0" borderId="1" xfId="8" applyNumberFormat="1" applyFont="1" applyFill="1" applyBorder="1" applyAlignment="1" applyProtection="1">
      <alignment vertical="top"/>
      <protection locked="0"/>
    </xf>
    <xf numFmtId="4" fontId="6" fillId="0" borderId="2" xfId="8" applyNumberFormat="1" applyFont="1" applyFill="1" applyBorder="1" applyAlignment="1" applyProtection="1">
      <alignment vertical="top" wrapText="1"/>
      <protection locked="0"/>
    </xf>
    <xf numFmtId="4" fontId="6" fillId="0" borderId="3" xfId="8" applyNumberFormat="1" applyFont="1" applyFill="1" applyBorder="1" applyAlignment="1" applyProtection="1">
      <alignment vertical="top" wrapText="1"/>
      <protection locked="0"/>
    </xf>
    <xf numFmtId="0" fontId="5" fillId="0" borderId="7" xfId="8" applyFont="1" applyFill="1" applyBorder="1" applyAlignment="1" applyProtection="1">
      <alignment horizontal="left" vertical="top"/>
      <protection locked="0"/>
    </xf>
    <xf numFmtId="0" fontId="5" fillId="0" borderId="7" xfId="8" applyFont="1" applyFill="1" applyBorder="1" applyAlignment="1" applyProtection="1">
      <alignment vertical="top"/>
      <protection locked="0"/>
    </xf>
    <xf numFmtId="0" fontId="9" fillId="0" borderId="7" xfId="8" applyFont="1" applyFill="1" applyBorder="1" applyAlignment="1" applyProtection="1">
      <alignment horizontal="left" vertical="top"/>
      <protection locked="0"/>
    </xf>
    <xf numFmtId="0" fontId="6" fillId="0" borderId="7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horizontal="left" vertical="center" wrapText="1"/>
      <protection locked="0"/>
    </xf>
    <xf numFmtId="0" fontId="5" fillId="0" borderId="0" xfId="8" applyFont="1" applyFill="1" applyBorder="1" applyAlignment="1" applyProtection="1">
      <alignment horizontal="left" vertical="top" wrapText="1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6" fillId="0" borderId="8" xfId="8" applyFont="1" applyFill="1" applyBorder="1" applyAlignment="1" applyProtection="1">
      <alignment vertical="top"/>
      <protection locked="0"/>
    </xf>
    <xf numFmtId="0" fontId="6" fillId="0" borderId="2" xfId="8" applyFont="1" applyFill="1" applyBorder="1" applyAlignment="1" applyProtection="1">
      <alignment horizontal="left" vertical="top" wrapText="1"/>
      <protection locked="0"/>
    </xf>
    <xf numFmtId="0" fontId="10" fillId="0" borderId="0" xfId="8" applyFont="1" applyFill="1" applyBorder="1" applyAlignment="1" applyProtection="1">
      <alignment horizontal="center" vertical="center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>
      <alignment vertical="top" wrapText="1"/>
    </xf>
    <xf numFmtId="0" fontId="6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vertical="top" wrapText="1"/>
    </xf>
    <xf numFmtId="4" fontId="6" fillId="0" borderId="0" xfId="8" applyNumberFormat="1" applyFont="1" applyFill="1" applyBorder="1" applyAlignment="1">
      <alignment vertical="top" wrapText="1"/>
    </xf>
    <xf numFmtId="0" fontId="6" fillId="0" borderId="0" xfId="8" applyFont="1" applyAlignment="1" applyProtection="1">
      <alignment vertical="top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left" vertical="top" wrapText="1" indent="2"/>
      <protection locked="0"/>
    </xf>
    <xf numFmtId="0" fontId="6" fillId="0" borderId="0" xfId="8" applyFont="1" applyBorder="1" applyAlignment="1" applyProtection="1">
      <alignment vertical="top"/>
      <protection locked="0"/>
    </xf>
    <xf numFmtId="4" fontId="6" fillId="0" borderId="0" xfId="8" applyNumberFormat="1" applyFont="1" applyFill="1" applyBorder="1" applyAlignment="1">
      <alignment vertical="top"/>
    </xf>
    <xf numFmtId="4" fontId="6" fillId="0" borderId="0" xfId="8" applyNumberFormat="1" applyFont="1" applyFill="1" applyBorder="1" applyProtection="1">
      <protection locked="0"/>
    </xf>
    <xf numFmtId="4" fontId="6" fillId="0" borderId="1" xfId="8" applyNumberFormat="1" applyFont="1" applyFill="1" applyBorder="1" applyProtection="1">
      <protection locked="0"/>
    </xf>
    <xf numFmtId="4" fontId="6" fillId="0" borderId="0" xfId="8" applyNumberFormat="1" applyFont="1" applyFill="1" applyBorder="1" applyProtection="1">
      <protection locked="0"/>
    </xf>
    <xf numFmtId="4" fontId="6" fillId="0" borderId="1" xfId="8" applyNumberFormat="1" applyFont="1" applyFill="1" applyBorder="1" applyProtection="1"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2" borderId="5" xfId="8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6" fillId="0" borderId="9" xfId="8" applyFont="1" applyFill="1" applyBorder="1" applyAlignment="1" applyProtection="1">
      <alignment horizontal="left" vertical="center"/>
      <protection locked="0"/>
    </xf>
    <xf numFmtId="4" fontId="6" fillId="0" borderId="0" xfId="8" applyNumberFormat="1" applyFont="1" applyFill="1" applyBorder="1" applyProtection="1">
      <protection locked="0"/>
    </xf>
  </cellXfs>
  <cellStyles count="43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3" xfId="4"/>
    <cellStyle name="Millares 2 3 2" xfId="18"/>
    <cellStyle name="Millares 2 3 3" xfId="27"/>
    <cellStyle name="Millares 2 3 4" xfId="36"/>
    <cellStyle name="Millares 2 4" xfId="16"/>
    <cellStyle name="Millares 2 5" xfId="25"/>
    <cellStyle name="Millares 2 6" xfId="34"/>
    <cellStyle name="Millares 3" xfId="5"/>
    <cellStyle name="Millares 3 2" xfId="19"/>
    <cellStyle name="Millares 3 3" xfId="28"/>
    <cellStyle name="Millares 3 4" xfId="37"/>
    <cellStyle name="Moneda 2" xfId="6"/>
    <cellStyle name="Moneda 2 2" xfId="20"/>
    <cellStyle name="Moneda 2 3" xfId="29"/>
    <cellStyle name="Moneda 2 4" xfId="38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3" xfId="9"/>
    <cellStyle name="Normal 3 2" xfId="22"/>
    <cellStyle name="Normal 3 3" xfId="31"/>
    <cellStyle name="Normal 3 4" xfId="4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3" xfId="23"/>
    <cellStyle name="Normal 6 4" xfId="32"/>
    <cellStyle name="Normal 6 5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1</xdr:col>
      <xdr:colOff>1847850</xdr:colOff>
      <xdr:row>0</xdr:row>
      <xdr:rowOff>704850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8383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tabSelected="1" zoomScaleNormal="100" workbookViewId="0">
      <selection activeCell="C51" sqref="C5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61.5" customHeight="1" x14ac:dyDescent="0.2">
      <c r="A1" s="41" t="s">
        <v>63</v>
      </c>
      <c r="B1" s="42"/>
      <c r="C1" s="42"/>
      <c r="D1" s="43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16017092.25</v>
      </c>
      <c r="D4" s="10">
        <f>SUM(D5:D12)</f>
        <v>14544057.640000001</v>
      </c>
    </row>
    <row r="5" spans="1:4" x14ac:dyDescent="0.2">
      <c r="A5" s="17"/>
      <c r="B5" s="21" t="s">
        <v>1</v>
      </c>
      <c r="C5" s="37">
        <v>0</v>
      </c>
      <c r="D5" s="38">
        <v>0</v>
      </c>
    </row>
    <row r="6" spans="1:4" x14ac:dyDescent="0.2">
      <c r="A6" s="17"/>
      <c r="B6" s="21" t="s">
        <v>40</v>
      </c>
      <c r="C6" s="37">
        <v>0</v>
      </c>
      <c r="D6" s="38">
        <v>0</v>
      </c>
    </row>
    <row r="7" spans="1:4" x14ac:dyDescent="0.2">
      <c r="A7" s="17"/>
      <c r="B7" s="21" t="s">
        <v>11</v>
      </c>
      <c r="C7" s="37">
        <v>0</v>
      </c>
      <c r="D7" s="38">
        <v>0</v>
      </c>
    </row>
    <row r="8" spans="1:4" x14ac:dyDescent="0.2">
      <c r="A8" s="17"/>
      <c r="B8" s="21" t="s">
        <v>2</v>
      </c>
      <c r="C8" s="37">
        <v>15953208.199999999</v>
      </c>
      <c r="D8" s="38">
        <v>14291999.710000001</v>
      </c>
    </row>
    <row r="9" spans="1:4" x14ac:dyDescent="0.2">
      <c r="A9" s="17"/>
      <c r="B9" s="21" t="s">
        <v>44</v>
      </c>
      <c r="C9" s="37">
        <v>63884.05</v>
      </c>
      <c r="D9" s="38">
        <v>42708.91</v>
      </c>
    </row>
    <row r="10" spans="1:4" x14ac:dyDescent="0.2">
      <c r="A10" s="17"/>
      <c r="B10" s="21" t="s">
        <v>12</v>
      </c>
      <c r="C10" s="37">
        <v>0</v>
      </c>
      <c r="D10" s="38">
        <v>209349.02</v>
      </c>
    </row>
    <row r="11" spans="1:4" x14ac:dyDescent="0.2">
      <c r="A11" s="17"/>
      <c r="B11" s="21" t="s">
        <v>13</v>
      </c>
      <c r="C11" s="37">
        <v>0</v>
      </c>
      <c r="D11" s="38">
        <v>0</v>
      </c>
    </row>
    <row r="12" spans="1:4" ht="22.5" x14ac:dyDescent="0.2">
      <c r="A12" s="17"/>
      <c r="B12" s="21" t="s">
        <v>14</v>
      </c>
      <c r="C12" s="37">
        <v>0</v>
      </c>
      <c r="D12" s="38">
        <v>0</v>
      </c>
    </row>
    <row r="13" spans="1:4" x14ac:dyDescent="0.2">
      <c r="A13" s="15" t="s">
        <v>49</v>
      </c>
      <c r="B13" s="19"/>
      <c r="C13" s="9">
        <f>SUM(C14:C15)</f>
        <v>0</v>
      </c>
      <c r="D13" s="10">
        <f>SUM(D14:D15)</f>
        <v>0</v>
      </c>
    </row>
    <row r="14" spans="1:4" x14ac:dyDescent="0.2">
      <c r="A14" s="17"/>
      <c r="B14" s="21" t="s">
        <v>10</v>
      </c>
      <c r="C14" s="1">
        <v>0</v>
      </c>
      <c r="D14" s="6">
        <v>0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16017092.25</v>
      </c>
      <c r="D23" s="11">
        <f>SUM(D4+D13+D16)</f>
        <v>14544057.640000001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15409484.66</v>
      </c>
      <c r="D26" s="10">
        <f>SUM(D27:D29)</f>
        <v>14459841.57</v>
      </c>
    </row>
    <row r="27" spans="1:4" x14ac:dyDescent="0.2">
      <c r="A27" s="17"/>
      <c r="B27" s="21" t="s">
        <v>42</v>
      </c>
      <c r="C27" s="39">
        <v>8631590.4700000007</v>
      </c>
      <c r="D27" s="40">
        <v>7703828.2199999997</v>
      </c>
    </row>
    <row r="28" spans="1:4" x14ac:dyDescent="0.2">
      <c r="A28" s="17"/>
      <c r="B28" s="21" t="s">
        <v>20</v>
      </c>
      <c r="C28" s="39">
        <v>1938453.41</v>
      </c>
      <c r="D28" s="40">
        <v>2005596.48</v>
      </c>
    </row>
    <row r="29" spans="1:4" x14ac:dyDescent="0.2">
      <c r="A29" s="17"/>
      <c r="B29" s="21" t="s">
        <v>21</v>
      </c>
      <c r="C29" s="39">
        <v>4839440.78</v>
      </c>
      <c r="D29" s="40">
        <v>4750416.87</v>
      </c>
    </row>
    <row r="30" spans="1:4" x14ac:dyDescent="0.2">
      <c r="A30" s="15" t="s">
        <v>47</v>
      </c>
      <c r="B30" s="19"/>
      <c r="C30" s="9">
        <f>SUM(C31:C39)</f>
        <v>0</v>
      </c>
      <c r="D30" s="10">
        <f>SUM(D31:D39)</f>
        <v>0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0</v>
      </c>
      <c r="D34" s="6">
        <v>0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44634.18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44634.18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198106.51</v>
      </c>
      <c r="D50" s="10">
        <f>SUM(D51:D56)</f>
        <v>203089.73</v>
      </c>
    </row>
    <row r="51" spans="1:4" x14ac:dyDescent="0.2">
      <c r="A51" s="17"/>
      <c r="B51" s="21" t="s">
        <v>35</v>
      </c>
      <c r="C51" s="45">
        <v>198106.51</v>
      </c>
      <c r="D51" s="6">
        <v>203089.73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15607591.17</v>
      </c>
      <c r="D60" s="11">
        <f>SUM(D57+D50+D44+D40+D30+D26)</f>
        <v>14707565.48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409501.08000000007</v>
      </c>
      <c r="D62" s="10">
        <f>D23-D60</f>
        <v>-163507.83999999985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7" x14ac:dyDescent="0.2">
      <c r="A65" s="44" t="s">
        <v>55</v>
      </c>
      <c r="B65" s="44"/>
      <c r="C65" s="44"/>
      <c r="D65" s="44"/>
    </row>
    <row r="70" spans="1:7" ht="12.75" x14ac:dyDescent="0.2">
      <c r="B70" s="32" t="s">
        <v>56</v>
      </c>
      <c r="C70" s="33" t="s">
        <v>56</v>
      </c>
      <c r="D70" s="33"/>
      <c r="F70" s="27"/>
      <c r="G70" s="27"/>
    </row>
    <row r="71" spans="1:7" ht="12.75" x14ac:dyDescent="0.2">
      <c r="B71" s="34" t="s">
        <v>57</v>
      </c>
      <c r="C71" s="35" t="s">
        <v>58</v>
      </c>
      <c r="D71" s="34"/>
      <c r="F71" s="27"/>
      <c r="G71" s="27"/>
    </row>
    <row r="72" spans="1:7" ht="12.75" x14ac:dyDescent="0.2">
      <c r="B72" s="30" t="s">
        <v>60</v>
      </c>
      <c r="C72" s="36" t="s">
        <v>62</v>
      </c>
      <c r="D72" s="31"/>
      <c r="F72" s="27"/>
      <c r="G72" s="27"/>
    </row>
    <row r="73" spans="1:7" ht="12.75" x14ac:dyDescent="0.2">
      <c r="B73" s="29"/>
      <c r="C73" s="30"/>
      <c r="D73" s="31"/>
      <c r="E73" s="28"/>
      <c r="F73" s="27"/>
      <c r="G73" s="27"/>
    </row>
    <row r="74" spans="1:7" ht="12.75" x14ac:dyDescent="0.2">
      <c r="B74" s="29"/>
      <c r="C74" s="30"/>
      <c r="D74" s="31"/>
      <c r="E74" s="28"/>
      <c r="F74" s="27"/>
      <c r="G74" s="27"/>
    </row>
    <row r="75" spans="1:7" x14ac:dyDescent="0.2">
      <c r="B75" s="29"/>
      <c r="C75" s="30"/>
      <c r="D75" s="31"/>
      <c r="E75" s="31"/>
    </row>
    <row r="78" spans="1:7" x14ac:dyDescent="0.2">
      <c r="B78" s="33" t="s">
        <v>56</v>
      </c>
    </row>
    <row r="79" spans="1:7" x14ac:dyDescent="0.2">
      <c r="B79" s="29" t="s">
        <v>59</v>
      </c>
    </row>
    <row r="80" spans="1:7" x14ac:dyDescent="0.2">
      <c r="B80" s="29" t="s">
        <v>61</v>
      </c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39370078740157483" bottom="0.39370078740157483" header="0.31496062992125984" footer="0.31496062992125984"/>
  <pageSetup scale="8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2018-10-04T23:28:15Z</cp:lastPrinted>
  <dcterms:created xsi:type="dcterms:W3CDTF">2012-12-11T20:29:16Z</dcterms:created>
  <dcterms:modified xsi:type="dcterms:W3CDTF">2019-02-05T17:51:48Z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