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D48" i="2"/>
  <c r="E47" i="2"/>
  <c r="D47" i="2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<sst xmlns="http://schemas.openxmlformats.org/spreadsheetml/2006/main" count="68" uniqueCount="59">
  <si>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</si>
  <si>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</si>
  <si>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</si>
  <si>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</si>
  <si>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</si>
  <si>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</si>
  <si>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</si>
  <si>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</si>
  <si>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</si>
  <si>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</si>
  <si>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</si>
  <si>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</si>
  <si>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</si>
  <si>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</si>
  <si>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</si>
  <si>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</si>
  <si>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</si>
  <si>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</si>
  <si>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</si>
  <si>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</si>
  <si>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</si>
  <si>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</si>
  <si>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</si>
  <si>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</si>
  <si>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</si>
  <si>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</si>
  <si>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</si>
  <si>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</si>
  <si>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</si>
  <si>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</si>
  <si>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</si>
  <si>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</si>
  <si>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</si>
  <si>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</si>
  <si>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</si>
  <si>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</si>
  <si>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</si>
  <si>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</si>
  <si>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</si>
  <si>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</si>
  <si>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</si>
  <si>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</si>
  <si>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</si>
  <si>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</si>
  <si>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</si>
  <si>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</si>
  <si>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</si>
  <si>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</si>
  <si>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</si>
  <si>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</si>
  <si>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</si>
  <si>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DE AGUA POTABLE Y ALCANTARILLADO DE ROMITA, GTO.
ESTADO DE FLUJOS DE EFECTIVO
DEL 1 DE ENERO AL AL 31 DE DICIEMBRE DEL 2019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</si>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</sst>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top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right" vertical="top" wrapText="1"/>
      <protection locked="0"/>
    </xf>
    <xf numFmtId="4" fontId="8" fillId="0" borderId="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right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0" fillId="0" borderId="0" xfId="0" applyAlignment="1"/>
    <xf numFmtId="0" fontId="3" fillId="0" borderId="0" xfId="8" applyFont="1" applyBorder="1" applyAlignment="1" applyProtection="1">
      <alignment horizontal="left" vertical="top"/>
      <protection locked="0"/>
    </xf>
    <xf numFmtId="0" fontId="3" fillId="0" borderId="0" xfId="8" applyFont="1" applyBorder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showGridLines="0" tabSelected="1" topLeftCell="A49" zoomScaleNormal="100" workbookViewId="0">
      <selection activeCell="A65" sqref="A65:E7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18197535.760000002</v>
      </c>
      <c r="E5" s="14">
        <f>SUM(E6:E15)</f>
        <v>16017092.25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18187765.719999999</v>
      </c>
      <c r="E9" s="17">
        <v>15953208.199999999</v>
      </c>
    </row>
    <row r="10" spans="1:5" x14ac:dyDescent="0.2">
      <c r="A10" s="26">
        <v>4150</v>
      </c>
      <c r="C10" s="15" t="s">
        <v>43</v>
      </c>
      <c r="D10" s="16">
        <v>4655.8500000000004</v>
      </c>
      <c r="E10" s="17">
        <v>63884.05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5114.1899999999996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16280505.82</v>
      </c>
      <c r="E16" s="14">
        <f>SUM(E17:E32)</f>
        <v>15409484.66</v>
      </c>
    </row>
    <row r="17" spans="1:5" x14ac:dyDescent="0.2">
      <c r="A17" s="26">
        <v>5110</v>
      </c>
      <c r="C17" s="15" t="s">
        <v>8</v>
      </c>
      <c r="D17" s="16">
        <v>9563131.0600000005</v>
      </c>
      <c r="E17" s="17">
        <v>8631590.4700000007</v>
      </c>
    </row>
    <row r="18" spans="1:5" x14ac:dyDescent="0.2">
      <c r="A18" s="26">
        <v>5120</v>
      </c>
      <c r="C18" s="15" t="s">
        <v>9</v>
      </c>
      <c r="D18" s="16">
        <v>1958640.74</v>
      </c>
      <c r="E18" s="17">
        <v>1938453.41</v>
      </c>
    </row>
    <row r="19" spans="1:5" x14ac:dyDescent="0.2">
      <c r="A19" s="26">
        <v>5130</v>
      </c>
      <c r="C19" s="15" t="s">
        <v>10</v>
      </c>
      <c r="D19" s="16">
        <v>4638734.0199999996</v>
      </c>
      <c r="E19" s="17">
        <v>4839440.78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120000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1917029.9400000013</v>
      </c>
      <c r="E33" s="14">
        <f>E5-E16</f>
        <v>607607.58999999985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345440.5</v>
      </c>
      <c r="E40" s="14">
        <f>SUM(E41:E43)</f>
        <v>202876.56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345440.5</v>
      </c>
      <c r="E42" s="17">
        <v>202876.56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-345440.5</v>
      </c>
      <c r="E44" s="14">
        <f>E36-E40</f>
        <v>-202876.56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83489.45</v>
      </c>
      <c r="E47" s="14">
        <f>SUM(E48+E51)</f>
        <v>297125.09000000003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83489.45</v>
      </c>
      <c r="E51" s="17">
        <v>297125.09000000003</v>
      </c>
    </row>
    <row r="52" spans="1:5" x14ac:dyDescent="0.2">
      <c r="A52" s="4"/>
      <c r="B52" s="11" t="s">
        <v>7</v>
      </c>
      <c r="C52" s="12"/>
      <c r="D52" s="13">
        <f>SUM(D53+D56)</f>
        <v>456165.1</v>
      </c>
      <c r="E52" s="14">
        <f>SUM(E53+E56)</f>
        <v>0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456165.1</v>
      </c>
      <c r="E56" s="17">
        <v>0</v>
      </c>
    </row>
    <row r="57" spans="1:5" x14ac:dyDescent="0.2">
      <c r="A57" s="18" t="s">
        <v>38</v>
      </c>
      <c r="C57" s="19"/>
      <c r="D57" s="13">
        <f>D47-D52</f>
        <v>-372675.64999999997</v>
      </c>
      <c r="E57" s="14">
        <f>E47-E52</f>
        <v>297125.09000000003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1198913.7900000014</v>
      </c>
      <c r="E59" s="14">
        <f>E57+E44+E33</f>
        <v>701856.11999999988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955585.49</v>
      </c>
      <c r="E61" s="14">
        <v>253729.37</v>
      </c>
    </row>
    <row r="62" spans="1:5" x14ac:dyDescent="0.2">
      <c r="A62" s="18" t="s">
        <v>41</v>
      </c>
      <c r="C62" s="19"/>
      <c r="D62" s="13">
        <v>2154499.2799999998</v>
      </c>
      <c r="E62" s="14">
        <v>955585.49</v>
      </c>
    </row>
    <row r="63" spans="1:5" x14ac:dyDescent="0.2">
      <c r="A63" s="22"/>
      <c r="B63" s="23"/>
      <c r="C63" s="24"/>
      <c r="D63" s="24"/>
      <c r="E63" s="25"/>
    </row>
    <row r="65" spans="1:5" x14ac:dyDescent="0.2">
      <c r="A65" s="32" t="s">
        <v>52</v>
      </c>
      <c r="B65" s="33"/>
      <c r="C65" s="33"/>
      <c r="D65" s="33"/>
      <c r="E65" s="34"/>
    </row>
    <row r="66" spans="1:5" x14ac:dyDescent="0.2">
      <c r="A66" s="35"/>
      <c r="B66" s="36"/>
      <c r="C66" s="33"/>
      <c r="D66" s="33"/>
      <c r="E66" s="34"/>
    </row>
    <row r="67" spans="1:5" x14ac:dyDescent="0.2">
      <c r="A67" s="37"/>
      <c r="B67" s="36"/>
      <c r="C67" s="33"/>
      <c r="D67" s="33"/>
      <c r="E67" s="34"/>
    </row>
    <row r="68" spans="1:5" x14ac:dyDescent="0.2">
      <c r="A68" s="38" t="s">
        <v>53</v>
      </c>
      <c r="B68" s="38"/>
      <c r="D68" s="38" t="s">
        <v>54</v>
      </c>
      <c r="E68" s="34"/>
    </row>
    <row r="69" spans="1:5" x14ac:dyDescent="0.2">
      <c r="A69" s="39" t="s">
        <v>55</v>
      </c>
      <c r="B69" s="38"/>
      <c r="D69" t="s">
        <v>56</v>
      </c>
      <c r="E69" s="34"/>
    </row>
    <row r="70" spans="1:5" x14ac:dyDescent="0.2">
      <c r="A70" s="40" t="s">
        <v>57</v>
      </c>
      <c r="B70" s="38"/>
      <c r="D70" s="41" t="s">
        <v>58</v>
      </c>
      <c r="E70" s="34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purl.org/dc/dcmitype/"/>
    <ds:schemaRef ds:uri="45be96a9-161b-45e5-8955-82d7971c9a35"/>
    <ds:schemaRef ds:uri="http://schemas.microsoft.com/office/infopath/2007/PartnerControls"/>
    <ds:schemaRef ds:uri="http://schemas.openxmlformats.org/package/2006/metadata/core-properties"/>
    <ds:schemaRef ds:uri="212f5b6f-540c-444d-8783-9749c880513e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SAPAR2015</cp:lastModifiedBy>
  <cp:revision/>
  <dcterms:created xsi:type="dcterms:W3CDTF">2012-12-11T20:31:36Z</dcterms:created>
  <dcterms:modified xsi:type="dcterms:W3CDTF">2020-01-30T23:16:52Z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