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55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'ESF-03'!$A$7:$K$115</definedName>
    <definedName name="_xlnm._FilterDatabase" localSheetId="8" hidden="1">'ESF-08'!$A$7:$H$86</definedName>
    <definedName name="_xlnm.Print_Area" localSheetId="23">'EFE-03'!$A$1:$C$43</definedName>
    <definedName name="_xlnm.Print_Area" localSheetId="26">Memoria!$A$1:$E$74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O18" i="55" l="1"/>
  <c r="N18" i="55"/>
  <c r="M18" i="55"/>
  <c r="L18" i="55"/>
  <c r="K18" i="55"/>
  <c r="I18" i="55"/>
  <c r="H18" i="55"/>
  <c r="G18" i="55"/>
  <c r="F18" i="55"/>
  <c r="C53" i="46" l="1"/>
  <c r="D53" i="46"/>
  <c r="F14" i="31"/>
  <c r="E14" i="31"/>
  <c r="D14" i="31"/>
  <c r="C14" i="31"/>
  <c r="C9" i="53" l="1"/>
  <c r="C27" i="53"/>
  <c r="C35" i="53"/>
  <c r="C9" i="52"/>
  <c r="C15" i="52"/>
  <c r="C20" i="52" s="1"/>
  <c r="C23" i="50"/>
  <c r="C53" i="50"/>
  <c r="C84" i="49"/>
  <c r="D84" i="49"/>
  <c r="E84" i="49"/>
  <c r="C28" i="48"/>
  <c r="D28" i="48"/>
  <c r="E28" i="48"/>
  <c r="C14" i="47"/>
  <c r="D14" i="47"/>
  <c r="E14" i="47"/>
  <c r="C14" i="45"/>
  <c r="C45" i="44"/>
  <c r="C59" i="44"/>
  <c r="C10" i="43"/>
  <c r="C18" i="43"/>
  <c r="C26" i="43"/>
  <c r="C10" i="42"/>
  <c r="C18" i="42"/>
  <c r="C25" i="41"/>
  <c r="D25" i="41"/>
  <c r="E25" i="41"/>
  <c r="F25" i="41"/>
  <c r="G25" i="41"/>
  <c r="C45" i="41"/>
  <c r="D45" i="41"/>
  <c r="E45" i="41"/>
  <c r="F45" i="41"/>
  <c r="G45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8" i="37"/>
  <c r="D38" i="37"/>
  <c r="E38" i="37"/>
  <c r="C48" i="37"/>
  <c r="D48" i="37"/>
  <c r="E48" i="37"/>
  <c r="C58" i="37"/>
  <c r="D58" i="37"/>
  <c r="E58" i="37"/>
  <c r="C76" i="37"/>
  <c r="D76" i="37"/>
  <c r="E76" i="37"/>
  <c r="C86" i="37"/>
  <c r="D86" i="37"/>
  <c r="E86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50" i="32"/>
  <c r="D50" i="32"/>
  <c r="E50" i="32"/>
  <c r="F50" i="32"/>
  <c r="G50" i="32"/>
  <c r="C80" i="32"/>
  <c r="D80" i="32"/>
  <c r="E80" i="32"/>
  <c r="F80" i="32"/>
  <c r="G80" i="32"/>
  <c r="C90" i="32"/>
  <c r="D90" i="32"/>
  <c r="E90" i="32"/>
  <c r="F90" i="32"/>
  <c r="G90" i="32"/>
  <c r="C100" i="32"/>
  <c r="D100" i="32"/>
  <c r="E100" i="32"/>
  <c r="F100" i="32"/>
  <c r="G100" i="32"/>
  <c r="C110" i="32"/>
  <c r="D110" i="32"/>
  <c r="E110" i="32"/>
  <c r="F110" i="32"/>
  <c r="G110" i="32"/>
  <c r="C120" i="32"/>
  <c r="D120" i="32"/>
  <c r="E120" i="32"/>
  <c r="F120" i="32"/>
  <c r="G120" i="32"/>
  <c r="G14" i="31"/>
  <c r="H14" i="31"/>
  <c r="C24" i="31"/>
  <c r="D24" i="31"/>
  <c r="E24" i="31"/>
  <c r="F24" i="31"/>
  <c r="G24" i="31"/>
  <c r="H24" i="31"/>
  <c r="C21" i="30"/>
  <c r="C52" i="30"/>
  <c r="C65" i="30"/>
  <c r="C78" i="30"/>
</calcChain>
</file>

<file path=xl/sharedStrings.xml><?xml version="1.0" encoding="utf-8"?>
<sst xmlns="http://schemas.openxmlformats.org/spreadsheetml/2006/main" count="1311" uniqueCount="709">
  <si>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</si>
  <si>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</si>
  <si>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</si>
  <si>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</si>
  <si>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</si>
  <si>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</si>
  <si>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</si>
  <si>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</si>
  <si>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</si>
  <si>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</si>
  <si>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</si>
  <si>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</si>
  <si>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</si>
  <si>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</si>
  <si>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</si>
  <si>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</si>
  <si>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</si>
  <si>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</si>
  <si>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</si>
  <si>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</si>
  <si>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</si>
  <si>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</si>
  <si>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</si>
  <si>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</si>
  <si>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</si>
  <si>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</si>
  <si>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</si>
  <si>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</si>
  <si>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</si>
  <si>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</si>
  <si>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</si>
  <si>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</si>
  <si>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</si>
  <si>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</si>
  <si>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</si>
  <si>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</si>
  <si>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</si>
  <si>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</si>
  <si>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</si>
  <si>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</si>
  <si>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</si>
  <si>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</si>
  <si>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</si>
  <si>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</si>
  <si>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</si>
  <si>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</si>
  <si>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</si>
  <si>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</si>
  <si>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</si>
  <si>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</si>
  <si>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</si>
  <si>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</si>
  <si>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</si>
  <si>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</si>
  <si>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</si>
  <si>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</si>
  <si>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</si>
  <si>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</si>
  <si>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</si>
  <si>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</si>
  <si>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</si>
  <si>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</si>
  <si>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</si>
  <si>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</si>
  <si>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</si>
  <si>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</si>
  <si>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</si>
  <si>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</si>
  <si>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</si>
  <si>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</si>
  <si>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</si>
  <si>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</si>
  <si>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</si>
  <si>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</si>
  <si>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</si>
  <si>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</si>
  <si>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</si>
  <si>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</si>
  <si>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</si>
  <si>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</si>
  <si>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</si>
  <si>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</si>
  <si>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</si>
  <si>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</si>
  <si>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</si>
  <si>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</si>
  <si>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</si>
  <si>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</si>
  <si>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</si>
  <si>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</si>
  <si>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</si>
  <si>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</si>
  <si>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</si>
  <si>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</si>
  <si>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</si>
  <si>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</si>
  <si>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</si>
  <si>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</si>
  <si>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</si>
  <si>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</si>
  <si>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</si>
  <si>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</si>
  <si>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</si>
  <si>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</si>
  <si>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</si>
  <si>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</si>
  <si>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</si>
  <si>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</si>
  <si>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</si>
  <si>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</si>
  <si>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</si>
  <si>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</si>
  <si>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</si>
  <si>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</si>
  <si>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</si>
  <si>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</si>
  <si>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</si>
  <si>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</si>
  <si>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</si>
  <si>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</si>
  <si>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</si>
  <si>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</si>
  <si>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</si>
  <si>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</si>
  <si>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</si>
  <si>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</si>
  <si>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</si>
  <si>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</si>
  <si>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</si>
  <si>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</si>
  <si>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</si>
  <si>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</si>
  <si>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</si>
  <si>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</si>
  <si>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</si>
  <si>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</si>
  <si>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</si>
  <si>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</si>
  <si>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</si>
  <si>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</si>
  <si>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</si>
  <si>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</si>
  <si>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</si>
  <si>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</si>
  <si>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</si>
  <si>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</si>
  <si>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</si>
  <si>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</si>
  <si>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</si>
  <si>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</si>
  <si>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</si>
  <si>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</si>
  <si>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</si>
  <si>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</si>
  <si>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</si>
  <si>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</si>
  <si>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</si>
  <si>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</si>
  <si>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</si>
  <si>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</si>
  <si>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</si>
  <si>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</si>
  <si>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</si>
  <si>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</si>
  <si>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</si>
  <si>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</si>
  <si>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</si>
  <si>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</si>
  <si>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</si>
  <si>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</si>
  <si>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</si>
  <si>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</si>
  <si>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</si>
  <si>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</si>
  <si>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</si>
  <si>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</si>
  <si>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</si>
  <si>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</si>
  <si>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</si>
  <si>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</si>
  <si>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</si>
  <si>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</si>
  <si>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</si>
  <si>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</si>
  <si>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</si>
  <si>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</si>
  <si>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</si>
  <si>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</si>
  <si>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</si>
  <si>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</si>
  <si>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</si>
  <si>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</si>
  <si>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</si>
  <si>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</si>
  <si>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</si>
  <si>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</si>
  <si>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</si>
  <si>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</si>
  <si>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</si>
  <si>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</si>
  <si>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</si>
  <si>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</si>
  <si>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</si>
  <si>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</si>
  <si>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</si>
  <si>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</si>
  <si>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</si>
  <si>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</si>
  <si>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</si>
  <si>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</si>
  <si>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</si>
  <si>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</si>
  <si>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</si>
  <si>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</si>
  <si>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</si>
  <si>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</si>
  <si>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</si>
  <si>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</si>
  <si>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</si>
  <si>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</si>
  <si>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</si>
  <si>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</si>
  <si>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</si>
  <si>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</si>
  <si>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</si>
  <si>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</si>
  <si>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</si>
  <si>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</si>
  <si>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</si>
  <si>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</si>
  <si>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</si>
  <si>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</si>
  <si>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</si>
  <si>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</si>
  <si>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</si>
  <si>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</si>
  <si>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</si>
  <si>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</si>
  <si>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</si>
  <si>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</si>
  <si>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</si>
  <si>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</si>
  <si>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</si>
  <si>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</si>
  <si>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</si>
  <si>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</si>
  <si>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</si>
  <si>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</si>
  <si>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</si>
  <si>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</si>
  <si>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</si>
  <si>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</si>
  <si>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</si>
  <si>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</si>
  <si>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</si>
  <si>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</si>
  <si>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</si>
  <si>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</si>
  <si>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</si>
  <si>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</si>
  <si>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</si>
  <si>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</si>
  <si>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</si>
  <si>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</si>
  <si>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</si>
  <si>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</si>
  <si>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</si>
  <si>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</si>
  <si>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</si>
  <si>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</si>
  <si>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</si>
  <si>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</si>
  <si>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</si>
  <si>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</si>
  <si>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</si>
  <si>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</si>
  <si>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</si>
  <si>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</si>
  <si>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</si>
  <si>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</si>
  <si>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</si>
  <si>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</si>
  <si>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</si>
  <si>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</si>
  <si>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</si>
  <si>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</si>
  <si>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</si>
  <si>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</si>
  <si>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</si>
  <si>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</si>
  <si>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</si>
  <si>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</si>
  <si>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</si>
  <si>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</si>
  <si>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</si>
  <si>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</si>
  <si>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</si>
  <si>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</si>
  <si>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</si>
  <si>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</si>
  <si>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</si>
  <si>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</si>
  <si>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</si>
  <si>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</si>
  <si>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</si>
  <si>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</si>
  <si>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</si>
  <si>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</si>
  <si>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</si>
  <si>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</si>
  <si>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</si>
  <si>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</si>
  <si>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</si>
  <si>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</si>
  <si>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</si>
  <si>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</si>
  <si>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</si>
  <si>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</si>
  <si>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</si>
  <si>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</si>
  <si>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</si>
  <si>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</si>
  <si>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</si>
  <si>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</si>
  <si>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</si>
  <si>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</si>
  <si>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</si>
  <si>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</si>
  <si>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</si>
  <si>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</si>
  <si>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</si>
  <si>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</si>
  <si>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</si>
  <si>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</si>
  <si>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</si>
  <si>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</si>
  <si>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</si>
  <si>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</si>
  <si>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</si>
  <si>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</si>
  <si>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</si>
  <si>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</si>
  <si>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</si>
  <si>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</si>
  <si>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</si>
  <si>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</si>
  <si>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</si>
  <si>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</si>
  <si>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</si>
  <si>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</si>
  <si>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</si>
  <si>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</si>
  <si>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</si>
  <si>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</si>
  <si>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</si>
  <si>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</si>
  <si>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</si>
  <si>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</si>
  <si>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</si>
  <si>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</si>
  <si>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</si>
  <si>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</si>
  <si>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</si>
  <si>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</si>
  <si>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</si>
  <si>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</si>
  <si>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</si>
  <si>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</si>
  <si>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</si>
  <si>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</si>
  <si>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</si>
  <si>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</si>
  <si>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</si>
  <si>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</si>
  <si>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</si>
  <si>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</si>
  <si>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</si>
  <si>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</si>
  <si>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</si>
  <si>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</si>
  <si>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</si>
  <si>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</si>
  <si>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</si>
  <si>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</si>
  <si>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</si>
  <si>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</si>
  <si>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</si>
  <si>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 (HASTA 3 MESES)</t>
  </si>
  <si>
    <t>0112100001</t>
  </si>
  <si>
    <t>BANCOMER FONDO DE INVERSION 0198608520</t>
  </si>
  <si>
    <t>NO APLICA</t>
  </si>
  <si>
    <t>0112200001</t>
  </si>
  <si>
    <t>IVA acred cpra mat</t>
  </si>
  <si>
    <t>0112200002</t>
  </si>
  <si>
    <t>IVA acred servicios</t>
  </si>
  <si>
    <t>0112200003</t>
  </si>
  <si>
    <t>IVA acred inversiones</t>
  </si>
  <si>
    <t>0112200004</t>
  </si>
  <si>
    <t>IVA acred gastos diversos</t>
  </si>
  <si>
    <t>0112300001</t>
  </si>
  <si>
    <t>Funcionarios y empleados</t>
  </si>
  <si>
    <t>0112500001</t>
  </si>
  <si>
    <t>Fondo Fijo</t>
  </si>
  <si>
    <t>0112900001</t>
  </si>
  <si>
    <t>Otros deudores</t>
  </si>
  <si>
    <t>0112900002</t>
  </si>
  <si>
    <t>IVA por acreditar servicios</t>
  </si>
  <si>
    <t>0112900003</t>
  </si>
  <si>
    <t>IVA por acreditar inversiones</t>
  </si>
  <si>
    <t>0112900004</t>
  </si>
  <si>
    <t>IVA por acreditar gastos diversos</t>
  </si>
  <si>
    <t>0112900005</t>
  </si>
  <si>
    <t>Subsidio al empleo</t>
  </si>
  <si>
    <t>0112900006</t>
  </si>
  <si>
    <t>IVA x acred comp material</t>
  </si>
  <si>
    <t>0112900007</t>
  </si>
  <si>
    <t>IVA X ACREDITAR</t>
  </si>
  <si>
    <t>0115132471</t>
  </si>
  <si>
    <t>Almacén de Estructuras y Manufacturas</t>
  </si>
  <si>
    <t>0115132491</t>
  </si>
  <si>
    <t>Almacén de Material Diverso</t>
  </si>
  <si>
    <t>0123105811</t>
  </si>
  <si>
    <t>Terrenos</t>
  </si>
  <si>
    <t>0123305831</t>
  </si>
  <si>
    <t>Edificios e instalaciones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</si>
  <si>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</si>
  <si>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</si>
  <si>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</si>
  <si>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</si>
  <si>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</si>
  <si>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</si>
  <si>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</si>
  <si>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</si>
  <si>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</si>
  <si>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</si>
  <si>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</si>
  <si>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</si>
  <si>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</si>
  <si>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</si>
  <si>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</si>
  <si>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</si>
  <si>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0124495491</t>
  </si>
  <si>
    <t>Otro equipo de transporte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</si>
  <si>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</si>
  <si>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</si>
  <si>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</si>
  <si>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</si>
  <si>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</si>
  <si>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</si>
  <si>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</si>
  <si>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</si>
  <si>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</si>
  <si>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</si>
  <si>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</si>
  <si>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</si>
  <si>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</si>
  <si>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0126305151</t>
  </si>
  <si>
    <t>0126305191</t>
  </si>
  <si>
    <t>0126305211</t>
  </si>
  <si>
    <t>0126305231</t>
  </si>
  <si>
    <t>0126305411</t>
  </si>
  <si>
    <t>0126305491</t>
  </si>
  <si>
    <t>0126305641</t>
  </si>
  <si>
    <t>0126305651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</si>
  <si>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</si>
  <si>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</si>
  <si>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</si>
  <si>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</si>
  <si>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</si>
  <si>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</si>
  <si>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</si>
  <si>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</si>
  <si>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0211100151</t>
  </si>
  <si>
    <t>PASIVOS CAPITULO 1000 AL CIERRE 2015</t>
  </si>
  <si>
    <t>0211200001</t>
  </si>
  <si>
    <t>Proveedores por pagar CP</t>
  </si>
  <si>
    <t>0211700001</t>
  </si>
  <si>
    <t>I.S.P.T. sueldos</t>
  </si>
  <si>
    <t>0211700002</t>
  </si>
  <si>
    <t>10%  I.S.R. honorarios</t>
  </si>
  <si>
    <t>0211700003</t>
  </si>
  <si>
    <t>Retenciones de IVA</t>
  </si>
  <si>
    <t>0211700004</t>
  </si>
  <si>
    <t>2% sobre nomina</t>
  </si>
  <si>
    <t>0211700005</t>
  </si>
  <si>
    <t>1% cedular honorarios</t>
  </si>
  <si>
    <t>0211700010</t>
  </si>
  <si>
    <t>IMSS TRABAJADOR</t>
  </si>
  <si>
    <t>0211700011</t>
  </si>
  <si>
    <t>CREDITO INFONAVIT</t>
  </si>
  <si>
    <t>0211700012</t>
  </si>
  <si>
    <t>D.I.V.O. 0.005</t>
  </si>
  <si>
    <t>0211700013</t>
  </si>
  <si>
    <t>2% cedular honorarios</t>
  </si>
  <si>
    <t>0211700014</t>
  </si>
  <si>
    <t>ISPT X SUELDOS EJERCICIO ANTERIOR</t>
  </si>
  <si>
    <t>0211700100</t>
  </si>
  <si>
    <t>IVA trasladado</t>
  </si>
  <si>
    <t>0211700102</t>
  </si>
  <si>
    <t>IVA POR PAGAR</t>
  </si>
  <si>
    <t>0211900001</t>
  </si>
  <si>
    <t>Otras ctas por pagar CP</t>
  </si>
  <si>
    <t>0414108101</t>
  </si>
  <si>
    <t>Servicio medido de agua potable</t>
  </si>
  <si>
    <t>0414108102</t>
  </si>
  <si>
    <t>Rezago servicio medio de agua potable</t>
  </si>
  <si>
    <t>0414108103</t>
  </si>
  <si>
    <t>Servicio de alcantarillado</t>
  </si>
  <si>
    <t>0414108104</t>
  </si>
  <si>
    <t>Rezago servicio de alcantarillado</t>
  </si>
  <si>
    <t>0414108105</t>
  </si>
  <si>
    <t>Contrato de agua potable</t>
  </si>
  <si>
    <t>0414108106</t>
  </si>
  <si>
    <t>Contrato de descarga de agua residual</t>
  </si>
  <si>
    <t>0414108107</t>
  </si>
  <si>
    <t>Duplicado de recibo notificado</t>
  </si>
  <si>
    <t>0414108108</t>
  </si>
  <si>
    <t>Constancia de no adeudo</t>
  </si>
  <si>
    <t>0414108109</t>
  </si>
  <si>
    <t>Cambios de titular</t>
  </si>
  <si>
    <t>0414108110</t>
  </si>
  <si>
    <t>Cartas de factibilidad</t>
  </si>
  <si>
    <t>0414108113</t>
  </si>
  <si>
    <t>Suspensión voluntaria de la toma</t>
  </si>
  <si>
    <t>0414108119</t>
  </si>
  <si>
    <t>Limpieza de descarga sanitaria con varilla para to</t>
  </si>
  <si>
    <t>0414108121</t>
  </si>
  <si>
    <t>Reubicación del medidor, por metro lineal</t>
  </si>
  <si>
    <t>0414108122</t>
  </si>
  <si>
    <t>Agua para pipas uso domestico sin transporte por m</t>
  </si>
  <si>
    <t>0414108123</t>
  </si>
  <si>
    <t>Transporte de agua en pipa m3/km</t>
  </si>
  <si>
    <t>0414108124</t>
  </si>
  <si>
    <t>Reconexión de toma de agua, por toma</t>
  </si>
  <si>
    <t>0414108128</t>
  </si>
  <si>
    <t>Materiales e Instalación del ramal para tomas de a</t>
  </si>
  <si>
    <t>0414108129</t>
  </si>
  <si>
    <t>Materiales e instalación de cuadro de medición</t>
  </si>
  <si>
    <t>0414108130</t>
  </si>
  <si>
    <t>Suministro e instalación de medidores de agua pota</t>
  </si>
  <si>
    <t>0414108131</t>
  </si>
  <si>
    <t>Materiales e instalación para descarga de agua res</t>
  </si>
  <si>
    <t>0414108135</t>
  </si>
  <si>
    <t>Redondeo</t>
  </si>
  <si>
    <t>0414108137</t>
  </si>
  <si>
    <t>Incorporación individual a la red de agua potable</t>
  </si>
  <si>
    <t>0414108138</t>
  </si>
  <si>
    <t>Incorporación individual a la red de drenaje (parc</t>
  </si>
  <si>
    <t>0414108141</t>
  </si>
  <si>
    <t>SUMINISTRO Y CONEXION DE VALVULA EXPULSORA DE AIRE</t>
  </si>
  <si>
    <t>0414108145</t>
  </si>
  <si>
    <t>Materiales e instalación para descarga metros exce</t>
  </si>
  <si>
    <t>0414108147</t>
  </si>
  <si>
    <t>Saneamiento (Tratamiento de agua residual)</t>
  </si>
  <si>
    <t>0414108150</t>
  </si>
  <si>
    <t>Por venta de agua tratada</t>
  </si>
  <si>
    <t>0414108152</t>
  </si>
  <si>
    <t>Rezago Saneamiento (Tratamiento de agua residual)</t>
  </si>
  <si>
    <t>0414108153</t>
  </si>
  <si>
    <t>Agua para pipas uso no domestico sin transporte po</t>
  </si>
  <si>
    <t>0415900101</t>
  </si>
  <si>
    <t>Rendimientos de cuentas bancarias</t>
  </si>
  <si>
    <t>0415900102</t>
  </si>
  <si>
    <t>INTERESES 0198608253 BBVBA CUENTA CONTINGENCIAS</t>
  </si>
  <si>
    <t>0415900103</t>
  </si>
  <si>
    <t>RENDIMIENTO 0198608520 BBVBA CUENTA</t>
  </si>
  <si>
    <t>0415908103</t>
  </si>
  <si>
    <t>Sobrantes cobranza</t>
  </si>
  <si>
    <t>0416208101</t>
  </si>
  <si>
    <t>Recargos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</si>
  <si>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</si>
  <si>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</si>
  <si>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</si>
  <si>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</si>
  <si>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</si>
  <si>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</si>
  <si>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</si>
  <si>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</si>
  <si>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</si>
  <si>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</si>
  <si>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</si>
  <si>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</si>
  <si>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</si>
  <si>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</si>
  <si>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</si>
  <si>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</si>
  <si>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</si>
  <si>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</si>
  <si>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0511501541</t>
  </si>
  <si>
    <t>Prestaciones establecidas por CGT</t>
  </si>
  <si>
    <t>0511501551</t>
  </si>
  <si>
    <t>Capacitación de los servidores públicos</t>
  </si>
  <si>
    <t>0511601711</t>
  </si>
  <si>
    <t>Estímulos por productividad y eficiencia</t>
  </si>
  <si>
    <t>0512102111</t>
  </si>
  <si>
    <t>Materiales y útiles de oficina</t>
  </si>
  <si>
    <t>0512102121</t>
  </si>
  <si>
    <t>Materiales y útiles de impresión y reproducción</t>
  </si>
  <si>
    <t>0512102161</t>
  </si>
  <si>
    <t>Material de limpieza</t>
  </si>
  <si>
    <t>0512202212</t>
  </si>
  <si>
    <t>Prod Alim p pers en instalac de depend y ent</t>
  </si>
  <si>
    <t>0512302351</t>
  </si>
  <si>
    <t>Productos químicos farmacéuticos y de laboratorio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</si>
  <si>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</si>
  <si>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</si>
  <si>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</si>
  <si>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</si>
  <si>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</si>
  <si>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</si>
  <si>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</si>
  <si>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</si>
  <si>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</si>
  <si>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</si>
  <si>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</si>
  <si>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</si>
  <si>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</si>
  <si>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</si>
  <si>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</si>
  <si>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</si>
  <si>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</si>
  <si>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</si>
  <si>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</si>
  <si>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</si>
  <si>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</si>
  <si>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</si>
  <si>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</si>
  <si>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</si>
  <si>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0513203261</t>
  </si>
  <si>
    <t>Arrendamiento de maquinaria y equipo</t>
  </si>
  <si>
    <t>0513303311</t>
  </si>
  <si>
    <t>Servicios legales</t>
  </si>
  <si>
    <t>0513303332</t>
  </si>
  <si>
    <t>Serv de procesos técnica y en tecn de la Info</t>
  </si>
  <si>
    <t>0513303391</t>
  </si>
  <si>
    <t>Serv profesionales científicos y tec integrales</t>
  </si>
  <si>
    <t>0513403411</t>
  </si>
  <si>
    <t>Servicios financieros y bancarios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</si>
  <si>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</si>
  <si>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</si>
  <si>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</si>
  <si>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</si>
  <si>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</si>
  <si>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</si>
  <si>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</si>
  <si>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</si>
  <si>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0513603612</t>
  </si>
  <si>
    <t>Impresión y elaborac public ofic y de informaci</t>
  </si>
  <si>
    <t>0513703721</t>
  </si>
  <si>
    <t>Pasajes terr nac p  Serv pub en comisiones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</si>
  <si>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</si>
  <si>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</si>
  <si>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</si>
  <si>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</si>
  <si>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</si>
  <si>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</si>
  <si>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0311000001</t>
  </si>
  <si>
    <t>Aportaciones Municipales</t>
  </si>
  <si>
    <t>0311000002</t>
  </si>
  <si>
    <t>Aportaciones Estatales</t>
  </si>
  <si>
    <t>0311000003</t>
  </si>
  <si>
    <t>Aportaciones Federales</t>
  </si>
  <si>
    <t>0311009999</t>
  </si>
  <si>
    <t>Baja AF</t>
  </si>
  <si>
    <t>0321000001</t>
  </si>
  <si>
    <t>RESULT DEL EJERCICIO: AHORRO/DESAHORRO)</t>
  </si>
  <si>
    <t>RESULTADO DEL EJERC (AHORRO/DESAHORRO)</t>
  </si>
  <si>
    <t>0322000001</t>
  </si>
  <si>
    <t>Resultado de ejercicios anteriores</t>
  </si>
  <si>
    <t>0322000003</t>
  </si>
  <si>
    <t>Resultado de ejercicio 2003</t>
  </si>
  <si>
    <t>0322000004</t>
  </si>
  <si>
    <t>Resultado de ejercicio 2004</t>
  </si>
  <si>
    <t>0322000005</t>
  </si>
  <si>
    <t>Resultado de ejercicio 2005</t>
  </si>
  <si>
    <t>0322000006</t>
  </si>
  <si>
    <t>Resultado de ejercicio 2006</t>
  </si>
  <si>
    <t>0322000007</t>
  </si>
  <si>
    <t>Resultado de ejercicio 2007</t>
  </si>
  <si>
    <t>0322000008</t>
  </si>
  <si>
    <t>Resultado de ejercicio 2008</t>
  </si>
  <si>
    <t>0322000009</t>
  </si>
  <si>
    <t>Resultado de ejercicio 2009</t>
  </si>
  <si>
    <t>0322000010</t>
  </si>
  <si>
    <t>Resultado de ejercicio 2010</t>
  </si>
  <si>
    <t>0322000011</t>
  </si>
  <si>
    <t>Resultado de ejercicio 2011</t>
  </si>
  <si>
    <t>0322000013</t>
  </si>
  <si>
    <t>Resultado de ejercicio 2013</t>
  </si>
  <si>
    <t>0322000014</t>
  </si>
  <si>
    <t>Resultado de ejercicio 2014</t>
  </si>
  <si>
    <t>0322000015</t>
  </si>
  <si>
    <t>Resultado de ejercicio 2015</t>
  </si>
  <si>
    <t>0322000016</t>
  </si>
  <si>
    <t>Resultado de ejercicio 2016</t>
  </si>
  <si>
    <t>0322000101</t>
  </si>
  <si>
    <t>Aplicación de remanente federal</t>
  </si>
  <si>
    <t>0322000501</t>
  </si>
  <si>
    <t>Aplicación de remanente recurso propio 2014</t>
  </si>
  <si>
    <t>Bancomer cta 0198608520 (Cuenta Gastos)</t>
  </si>
  <si>
    <t>Bancomer cta 0198608253 (Cuenta Contingencia)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</si>
  <si>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</si>
  <si>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</si>
  <si>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</si>
  <si>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</si>
  <si>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</si>
  <si>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</si>
  <si>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</si>
  <si>
    <t>NOTAS A LOS ESTADOS FINANCIEROS DE PRIMER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</si>
</sst>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444">
    <xf numFmtId="0" fontId="0" fillId="0" borderId="0" xfId="0"/>
    <xf numFmtId="0" fontId="12" fillId="0" borderId="0" xfId="0" applyFont="1"/>
    <xf numFmtId="0" fontId="3" fillId="0" borderId="0" xfId="0" applyFont="1"/>
    <xf numFmtId="0" fontId="11" fillId="0" borderId="0" xfId="0" applyFont="1"/>
    <xf numFmtId="4" fontId="7" fillId="0" borderId="0" xfId="1" applyNumberFormat="1" applyFont="1"/>
    <xf numFmtId="0" fontId="8" fillId="0" borderId="0" xfId="0" applyFont="1"/>
    <xf numFmtId="4" fontId="7" fillId="0" borderId="0" xfId="0" applyNumberFormat="1" applyFont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4" fontId="7" fillId="0" borderId="0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/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0" borderId="0" xfId="0" applyFont="1" applyBorder="1"/>
    <xf numFmtId="4" fontId="7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7" fillId="0" borderId="0" xfId="0" applyNumberFormat="1" applyFont="1"/>
    <xf numFmtId="4" fontId="3" fillId="0" borderId="0" xfId="0" applyNumberFormat="1" applyFont="1"/>
    <xf numFmtId="15" fontId="7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7" fillId="0" borderId="0" xfId="1" applyNumberFormat="1" applyFont="1" applyBorder="1"/>
    <xf numFmtId="4" fontId="7" fillId="0" borderId="0" xfId="1" applyNumberFormat="1" applyFont="1" applyAlignment="1"/>
    <xf numFmtId="10" fontId="7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1" fillId="0" borderId="18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7" fillId="0" borderId="1" xfId="4" applyFont="1" applyFill="1" applyBorder="1"/>
    <xf numFmtId="0" fontId="11" fillId="0" borderId="24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5" xfId="3" applyFont="1" applyFill="1" applyBorder="1" applyAlignment="1">
      <alignment horizontal="center" vertical="center" wrapText="1"/>
    </xf>
    <xf numFmtId="0" fontId="7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1" applyNumberFormat="1" applyFont="1" applyFill="1"/>
    <xf numFmtId="0" fontId="11" fillId="3" borderId="1" xfId="0" applyFont="1" applyFill="1" applyBorder="1" applyAlignment="1">
      <alignment wrapText="1"/>
    </xf>
    <xf numFmtId="10" fontId="7" fillId="0" borderId="0" xfId="1" applyNumberFormat="1" applyFont="1" applyAlignment="1"/>
    <xf numFmtId="2" fontId="7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7" fillId="0" borderId="0" xfId="0" applyFont="1"/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7" fillId="0" borderId="0" xfId="1" applyFont="1" applyFill="1" applyBorder="1" applyProtection="1">
      <protection locked="0"/>
    </xf>
    <xf numFmtId="43" fontId="7" fillId="0" borderId="0" xfId="1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1" fillId="3" borderId="26" xfId="0" applyNumberFormat="1" applyFont="1" applyFill="1" applyBorder="1" applyAlignment="1">
      <alignment horizontal="right" wrapText="1"/>
    </xf>
    <xf numFmtId="4" fontId="11" fillId="3" borderId="27" xfId="0" applyNumberFormat="1" applyFont="1" applyFill="1" applyBorder="1" applyAlignment="1">
      <alignment wrapText="1"/>
    </xf>
    <xf numFmtId="4" fontId="11" fillId="3" borderId="27" xfId="0" applyNumberFormat="1" applyFont="1" applyFill="1" applyBorder="1" applyAlignment="1">
      <alignment horizontal="right" wrapText="1"/>
    </xf>
    <xf numFmtId="0" fontId="11" fillId="3" borderId="19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7" fillId="0" borderId="0" xfId="0" applyNumberFormat="1" applyFont="1" applyAlignment="1"/>
    <xf numFmtId="4" fontId="11" fillId="3" borderId="1" xfId="0" applyNumberFormat="1" applyFont="1" applyFill="1" applyBorder="1" applyAlignment="1">
      <alignment horizontal="right" wrapText="1"/>
    </xf>
    <xf numFmtId="4" fontId="11" fillId="3" borderId="28" xfId="0" applyNumberFormat="1" applyFont="1" applyFill="1" applyBorder="1" applyAlignment="1">
      <alignment wrapText="1"/>
    </xf>
    <xf numFmtId="4" fontId="11" fillId="3" borderId="28" xfId="0" applyNumberFormat="1" applyFont="1" applyFill="1" applyBorder="1" applyAlignment="1">
      <alignment horizontal="right" wrapText="1"/>
    </xf>
    <xf numFmtId="0" fontId="11" fillId="3" borderId="20" xfId="0" applyFont="1" applyFill="1" applyBorder="1" applyAlignment="1">
      <alignment horizontal="left" wrapText="1"/>
    </xf>
    <xf numFmtId="4" fontId="7" fillId="0" borderId="28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" fontId="11" fillId="3" borderId="19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center" wrapText="1"/>
    </xf>
    <xf numFmtId="43" fontId="7" fillId="0" borderId="0" xfId="1" applyFont="1"/>
    <xf numFmtId="4" fontId="7" fillId="0" borderId="0" xfId="0" applyNumberFormat="1" applyFont="1" applyFill="1" applyAlignment="1"/>
    <xf numFmtId="0" fontId="7" fillId="0" borderId="0" xfId="0" applyFont="1" applyFill="1" applyAlignment="1"/>
    <xf numFmtId="4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3" borderId="20" xfId="0" applyNumberFormat="1" applyFont="1" applyFill="1" applyBorder="1" applyAlignment="1">
      <alignment wrapText="1"/>
    </xf>
    <xf numFmtId="0" fontId="11" fillId="3" borderId="20" xfId="0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49" fontId="11" fillId="2" borderId="20" xfId="1" applyNumberFormat="1" applyFont="1" applyFill="1" applyBorder="1" applyAlignment="1">
      <alignment horizontal="center" vertical="center" wrapText="1"/>
    </xf>
    <xf numFmtId="4" fontId="11" fillId="2" borderId="20" xfId="1" applyNumberFormat="1" applyFont="1" applyFill="1" applyBorder="1" applyAlignment="1">
      <alignment horizontal="center" vertical="center" wrapText="1"/>
    </xf>
    <xf numFmtId="0" fontId="11" fillId="2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7" fillId="0" borderId="0" xfId="3" applyFont="1" applyFill="1" applyAlignment="1">
      <alignment vertical="top"/>
    </xf>
    <xf numFmtId="4" fontId="8" fillId="0" borderId="0" xfId="0" applyNumberFormat="1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11" fillId="2" borderId="1" xfId="0" quotePrefix="1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7" fillId="0" borderId="1" xfId="1" applyFont="1" applyBorder="1" applyAlignment="1">
      <alignment wrapText="1"/>
    </xf>
    <xf numFmtId="4" fontId="7" fillId="0" borderId="2" xfId="1" applyNumberFormat="1" applyFont="1" applyBorder="1" applyAlignment="1">
      <alignment wrapText="1"/>
    </xf>
    <xf numFmtId="4" fontId="7" fillId="0" borderId="1" xfId="1" applyNumberFormat="1" applyFont="1" applyBorder="1" applyAlignment="1">
      <alignment wrapText="1"/>
    </xf>
    <xf numFmtId="4" fontId="7" fillId="0" borderId="1" xfId="6" applyNumberFormat="1" applyFont="1" applyFill="1" applyBorder="1" applyAlignment="1">
      <alignment wrapText="1"/>
    </xf>
    <xf numFmtId="49" fontId="7" fillId="0" borderId="29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1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0" fontId="11" fillId="3" borderId="19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quotePrefix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11" fillId="2" borderId="3" xfId="1" applyNumberFormat="1" applyFont="1" applyFill="1" applyBorder="1" applyAlignment="1">
      <alignment horizontal="center" vertical="center" wrapText="1"/>
    </xf>
    <xf numFmtId="4" fontId="11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7" fillId="0" borderId="12" xfId="0" applyFont="1" applyBorder="1"/>
    <xf numFmtId="4" fontId="7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4" fontId="15" fillId="0" borderId="0" xfId="2" applyNumberFormat="1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center"/>
    </xf>
    <xf numFmtId="10" fontId="11" fillId="3" borderId="1" xfId="0" applyNumberFormat="1" applyFont="1" applyFill="1" applyBorder="1" applyAlignment="1">
      <alignment wrapText="1"/>
    </xf>
    <xf numFmtId="0" fontId="7" fillId="0" borderId="18" xfId="0" applyFont="1" applyBorder="1" applyAlignment="1"/>
    <xf numFmtId="4" fontId="7" fillId="0" borderId="20" xfId="1" applyNumberFormat="1" applyFont="1" applyBorder="1" applyAlignment="1"/>
    <xf numFmtId="0" fontId="7" fillId="0" borderId="20" xfId="0" applyFont="1" applyBorder="1" applyAlignment="1"/>
    <xf numFmtId="0" fontId="11" fillId="2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/>
    <xf numFmtId="4" fontId="11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7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1" fillId="3" borderId="20" xfId="1" applyNumberFormat="1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4" fontId="7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1" fillId="3" borderId="26" xfId="1" applyNumberFormat="1" applyFont="1" applyFill="1" applyBorder="1" applyAlignment="1">
      <alignment wrapText="1"/>
    </xf>
    <xf numFmtId="4" fontId="11" fillId="3" borderId="1" xfId="1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" fontId="7" fillId="0" borderId="26" xfId="1" applyNumberFormat="1" applyFont="1" applyFill="1" applyBorder="1" applyAlignment="1">
      <alignment wrapText="1"/>
    </xf>
    <xf numFmtId="4" fontId="11" fillId="3" borderId="27" xfId="1" applyNumberFormat="1" applyFont="1" applyFill="1" applyBorder="1" applyAlignment="1">
      <alignment wrapText="1"/>
    </xf>
    <xf numFmtId="0" fontId="11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1" fillId="3" borderId="32" xfId="0" applyNumberFormat="1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4" fontId="7" fillId="0" borderId="0" xfId="0" applyNumberFormat="1" applyFont="1" applyFill="1" applyBorder="1"/>
    <xf numFmtId="0" fontId="11" fillId="0" borderId="0" xfId="0" applyFont="1" applyBorder="1" applyAlignment="1"/>
    <xf numFmtId="4" fontId="11" fillId="2" borderId="20" xfId="0" applyNumberFormat="1" applyFont="1" applyFill="1" applyBorder="1" applyAlignment="1">
      <alignment horizontal="left" vertical="center"/>
    </xf>
    <xf numFmtId="10" fontId="11" fillId="3" borderId="1" xfId="0" applyNumberFormat="1" applyFont="1" applyFill="1" applyBorder="1" applyAlignment="1">
      <alignment horizontal="right" wrapText="1"/>
    </xf>
    <xf numFmtId="0" fontId="11" fillId="3" borderId="19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2" xfId="1" applyNumberFormat="1" applyFont="1" applyBorder="1"/>
    <xf numFmtId="49" fontId="7" fillId="0" borderId="1" xfId="0" applyNumberFormat="1" applyFont="1" applyBorder="1"/>
    <xf numFmtId="0" fontId="11" fillId="2" borderId="18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wrapText="1"/>
    </xf>
    <xf numFmtId="4" fontId="11" fillId="0" borderId="0" xfId="1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0" fontId="11" fillId="3" borderId="28" xfId="0" applyNumberFormat="1" applyFont="1" applyFill="1" applyBorder="1" applyAlignment="1">
      <alignment wrapText="1"/>
    </xf>
    <xf numFmtId="10" fontId="7" fillId="0" borderId="1" xfId="7" applyNumberFormat="1" applyFont="1" applyFill="1" applyBorder="1" applyAlignment="1">
      <alignment wrapText="1"/>
    </xf>
    <xf numFmtId="2" fontId="11" fillId="2" borderId="18" xfId="1" applyNumberFormat="1" applyFont="1" applyFill="1" applyBorder="1" applyAlignment="1">
      <alignment horizontal="center" vertical="center" wrapText="1"/>
    </xf>
    <xf numFmtId="2" fontId="11" fillId="2" borderId="20" xfId="1" applyNumberFormat="1" applyFont="1" applyFill="1" applyBorder="1" applyAlignment="1">
      <alignment horizontal="center" vertical="center" wrapText="1"/>
    </xf>
    <xf numFmtId="10" fontId="11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7" fillId="0" borderId="0" xfId="0" applyNumberFormat="1" applyFont="1" applyBorder="1"/>
    <xf numFmtId="10" fontId="7" fillId="0" borderId="0" xfId="1" applyNumberFormat="1" applyFont="1" applyBorder="1"/>
    <xf numFmtId="4" fontId="11" fillId="3" borderId="26" xfId="0" applyNumberFormat="1" applyFont="1" applyFill="1" applyBorder="1" applyAlignment="1">
      <alignment wrapText="1"/>
    </xf>
    <xf numFmtId="4" fontId="11" fillId="2" borderId="2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7" fillId="0" borderId="2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1" fillId="0" borderId="20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7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1" fillId="3" borderId="20" xfId="0" applyNumberFormat="1" applyFont="1" applyFill="1" applyBorder="1" applyAlignment="1">
      <alignment horizontal="center"/>
    </xf>
    <xf numFmtId="4" fontId="11" fillId="3" borderId="24" xfId="0" applyNumberFormat="1" applyFont="1" applyFill="1" applyBorder="1" applyAlignment="1">
      <alignment horizontal="right"/>
    </xf>
    <xf numFmtId="0" fontId="17" fillId="3" borderId="20" xfId="0" applyFont="1" applyFill="1" applyBorder="1" applyAlignment="1">
      <alignment wrapText="1"/>
    </xf>
    <xf numFmtId="10" fontId="7" fillId="0" borderId="20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10" fontId="11" fillId="0" borderId="0" xfId="0" applyNumberFormat="1" applyFont="1" applyAlignment="1"/>
    <xf numFmtId="4" fontId="11" fillId="0" borderId="0" xfId="0" applyNumberFormat="1" applyFont="1" applyAlignment="1"/>
    <xf numFmtId="0" fontId="11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7" fillId="0" borderId="0" xfId="1" applyNumberFormat="1" applyFont="1" applyBorder="1" applyAlignment="1"/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Alignment="1"/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vertical="center"/>
    </xf>
    <xf numFmtId="0" fontId="14" fillId="3" borderId="1" xfId="3" applyFont="1" applyFill="1" applyBorder="1" applyAlignment="1" applyProtection="1">
      <alignment horizontal="center" vertical="top"/>
      <protection hidden="1"/>
    </xf>
    <xf numFmtId="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indent="1"/>
    </xf>
    <xf numFmtId="0" fontId="9" fillId="0" borderId="11" xfId="3" applyFont="1" applyBorder="1" applyAlignment="1" applyProtection="1">
      <alignment horizontal="center" vertical="top"/>
      <protection hidden="1"/>
    </xf>
    <xf numFmtId="0" fontId="18" fillId="0" borderId="1" xfId="0" applyFont="1" applyFill="1" applyBorder="1" applyAlignment="1">
      <alignment horizontal="left" vertical="center" wrapText="1" inden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0" fontId="9" fillId="0" borderId="1" xfId="3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7" fillId="0" borderId="10" xfId="0" applyFont="1" applyBorder="1"/>
    <xf numFmtId="0" fontId="11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1" fillId="3" borderId="1" xfId="0" applyNumberFormat="1" applyFont="1" applyFill="1" applyBorder="1"/>
    <xf numFmtId="0" fontId="17" fillId="3" borderId="2" xfId="0" applyFont="1" applyFill="1" applyBorder="1" applyAlignment="1">
      <alignment vertical="center"/>
    </xf>
    <xf numFmtId="0" fontId="19" fillId="3" borderId="1" xfId="3" applyFont="1" applyFill="1" applyBorder="1" applyAlignment="1" applyProtection="1">
      <alignment horizontal="center" vertical="top"/>
      <protection hidden="1"/>
    </xf>
    <xf numFmtId="4" fontId="7" fillId="0" borderId="1" xfId="0" applyNumberFormat="1" applyFont="1" applyBorder="1"/>
    <xf numFmtId="0" fontId="18" fillId="0" borderId="2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wrapText="1" indent="1"/>
    </xf>
    <xf numFmtId="4" fontId="11" fillId="0" borderId="1" xfId="0" applyNumberFormat="1" applyFont="1" applyBorder="1"/>
    <xf numFmtId="0" fontId="17" fillId="0" borderId="2" xfId="0" applyFont="1" applyFill="1" applyBorder="1" applyAlignment="1">
      <alignment vertical="center"/>
    </xf>
    <xf numFmtId="0" fontId="8" fillId="0" borderId="1" xfId="3" applyFont="1" applyBorder="1" applyAlignment="1" applyProtection="1">
      <alignment horizontal="center" vertical="top"/>
      <protection hidden="1"/>
    </xf>
    <xf numFmtId="4" fontId="7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1" fillId="0" borderId="20" xfId="3" applyNumberFormat="1" applyFont="1" applyFill="1" applyBorder="1" applyAlignment="1">
      <alignment horizontal="right" wrapText="1"/>
    </xf>
    <xf numFmtId="0" fontId="7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7" fillId="0" borderId="20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11" fillId="0" borderId="1" xfId="4" applyFont="1" applyFill="1" applyBorder="1"/>
    <xf numFmtId="0" fontId="11" fillId="0" borderId="1" xfId="4" applyFont="1" applyFill="1" applyBorder="1" applyAlignment="1">
      <alignment horizontal="center"/>
    </xf>
    <xf numFmtId="0" fontId="7" fillId="0" borderId="1" xfId="4" quotePrefix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7" fillId="0" borderId="20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1" fillId="0" borderId="0" xfId="0" applyFont="1" applyAlignment="1">
      <alignment vertical="center"/>
    </xf>
    <xf numFmtId="4" fontId="11" fillId="0" borderId="1" xfId="8" applyNumberFormat="1" applyFont="1" applyFill="1" applyBorder="1" applyAlignment="1" applyProtection="1">
      <alignment vertical="top"/>
      <protection locked="0"/>
    </xf>
    <xf numFmtId="0" fontId="22" fillId="0" borderId="0" xfId="0" applyFont="1"/>
    <xf numFmtId="4" fontId="7" fillId="0" borderId="28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0" xfId="0" applyFont="1"/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" fontId="7" fillId="0" borderId="1" xfId="1" applyNumberFormat="1" applyFont="1" applyBorder="1" applyAlignment="1">
      <alignment wrapText="1"/>
    </xf>
    <xf numFmtId="49" fontId="7" fillId="0" borderId="29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9" fontId="7" fillId="0" borderId="29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0" xfId="0" applyFont="1"/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Border="1" applyAlignment="1"/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3" fillId="0" borderId="0" xfId="0" applyFont="1"/>
    <xf numFmtId="0" fontId="7" fillId="0" borderId="20" xfId="0" applyFont="1" applyFill="1" applyBorder="1" applyAlignment="1">
      <alignment wrapText="1"/>
    </xf>
    <xf numFmtId="0" fontId="7" fillId="0" borderId="0" xfId="0" applyFont="1"/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4" fontId="7" fillId="0" borderId="1" xfId="1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4" fontId="7" fillId="0" borderId="28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10" fontId="7" fillId="0" borderId="28" xfId="7" applyNumberFormat="1" applyFont="1" applyFill="1" applyBorder="1" applyAlignment="1">
      <alignment wrapText="1"/>
    </xf>
    <xf numFmtId="0" fontId="7" fillId="0" borderId="0" xfId="0" applyFont="1"/>
    <xf numFmtId="49" fontId="7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0" fontId="7" fillId="0" borderId="20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4" fontId="7" fillId="0" borderId="24" xfId="0" applyNumberFormat="1" applyFont="1" applyFill="1" applyBorder="1" applyAlignment="1">
      <alignment horizontal="right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Protection="1"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9">
    <cellStyle name="Millares 2" xfId="1"/>
    <cellStyle name="Normal" xfId="0" builtinId="0"/>
    <cellStyle name="Normal 2" xfId="2"/>
    <cellStyle name="Normal 2 2" xfId="3"/>
    <cellStyle name="Normal 2 4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51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15" sqref="C1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31" t="s">
        <v>94</v>
      </c>
      <c r="B1" s="432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98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106</v>
      </c>
      <c r="B21" s="59" t="s">
        <v>29</v>
      </c>
    </row>
    <row r="22" spans="1:2" x14ac:dyDescent="0.2">
      <c r="A22" s="54" t="s">
        <v>107</v>
      </c>
      <c r="B22" s="59" t="s">
        <v>30</v>
      </c>
    </row>
    <row r="23" spans="1:2" x14ac:dyDescent="0.2">
      <c r="A23" s="54" t="s">
        <v>108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104</v>
      </c>
      <c r="B28" s="59" t="s">
        <v>105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102</v>
      </c>
      <c r="B31" s="59" t="s">
        <v>96</v>
      </c>
    </row>
    <row r="32" spans="1:2" x14ac:dyDescent="0.2">
      <c r="A32" s="54" t="s">
        <v>103</v>
      </c>
      <c r="B32" s="59" t="s">
        <v>97</v>
      </c>
    </row>
    <row r="33" spans="1:4" x14ac:dyDescent="0.2">
      <c r="A33" s="54"/>
      <c r="B33" s="59"/>
    </row>
    <row r="34" spans="1:4" x14ac:dyDescent="0.2">
      <c r="A34" s="54"/>
      <c r="B34" s="58" t="s">
        <v>99</v>
      </c>
    </row>
    <row r="35" spans="1:4" x14ac:dyDescent="0.2">
      <c r="A35" s="54" t="s">
        <v>101</v>
      </c>
      <c r="B35" s="59" t="s">
        <v>41</v>
      </c>
    </row>
    <row r="36" spans="1:4" x14ac:dyDescent="0.2">
      <c r="A36" s="54"/>
      <c r="B36" s="59" t="s">
        <v>42</v>
      </c>
    </row>
    <row r="37" spans="1:4" ht="12" thickBot="1" x14ac:dyDescent="0.25">
      <c r="A37" s="55"/>
      <c r="B37" s="56"/>
    </row>
    <row r="40" spans="1:4" x14ac:dyDescent="0.2">
      <c r="A40" s="2" t="s">
        <v>701</v>
      </c>
    </row>
    <row r="44" spans="1:4" x14ac:dyDescent="0.2">
      <c r="A44" s="2" t="s">
        <v>702</v>
      </c>
      <c r="C44" s="2" t="s">
        <v>703</v>
      </c>
    </row>
    <row r="45" spans="1:4" ht="45" customHeight="1" x14ac:dyDescent="0.2">
      <c r="A45" s="443" t="s">
        <v>704</v>
      </c>
      <c r="B45" s="443"/>
      <c r="C45" s="443" t="s">
        <v>705</v>
      </c>
      <c r="D45" s="443"/>
    </row>
    <row r="50" spans="1:2" x14ac:dyDescent="0.2">
      <c r="A50" s="2" t="s">
        <v>706</v>
      </c>
    </row>
    <row r="51" spans="1:2" ht="46.5" customHeight="1" x14ac:dyDescent="0.2">
      <c r="A51" s="443" t="s">
        <v>707</v>
      </c>
      <c r="B51" s="443"/>
    </row>
  </sheetData>
  <sheetProtection formatCells="0" formatColumns="0" formatRows="0" autoFilter="0" pivotTables="0"/>
  <mergeCells count="4">
    <mergeCell ref="A1:B1"/>
    <mergeCell ref="A51:B51"/>
    <mergeCell ref="A45:B45"/>
    <mergeCell ref="C45:D45"/>
  </mergeCells>
  <pageMargins left="0.70866141732283472" right="0.70866141732283472" top="0.74803149606299213" bottom="0.74803149606299213" header="0.31496062992125984" footer="0.31496062992125984"/>
  <pageSetup scale="81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6" zoomScaleNormal="100" zoomScaleSheetLayoutView="100" workbookViewId="0">
      <selection activeCell="A37" sqref="A37:H4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36"/>
      <c r="D1" s="136"/>
      <c r="E1" s="136"/>
      <c r="F1" s="5"/>
    </row>
    <row r="2" spans="1:6" ht="11.25" customHeight="1" x14ac:dyDescent="0.2">
      <c r="A2" s="3" t="s">
        <v>100</v>
      </c>
      <c r="B2" s="3"/>
      <c r="C2" s="136"/>
      <c r="D2" s="136"/>
      <c r="E2" s="136"/>
    </row>
    <row r="3" spans="1:6" ht="11.25" customHeight="1" x14ac:dyDescent="0.2">
      <c r="A3" s="3"/>
      <c r="B3" s="3"/>
      <c r="C3" s="136"/>
      <c r="D3" s="136"/>
      <c r="E3" s="136"/>
    </row>
    <row r="4" spans="1:6" ht="11.25" customHeight="1" x14ac:dyDescent="0.2"/>
    <row r="5" spans="1:6" ht="11.25" customHeight="1" x14ac:dyDescent="0.2">
      <c r="A5" s="198" t="s">
        <v>197</v>
      </c>
      <c r="B5" s="198"/>
      <c r="C5" s="195"/>
      <c r="D5" s="195"/>
      <c r="E5" s="195"/>
      <c r="F5" s="78" t="s">
        <v>194</v>
      </c>
    </row>
    <row r="6" spans="1:6" s="7" customFormat="1" x14ac:dyDescent="0.2">
      <c r="A6" s="16"/>
      <c r="B6" s="16"/>
      <c r="C6" s="195"/>
      <c r="D6" s="195"/>
      <c r="E6" s="195"/>
    </row>
    <row r="7" spans="1:6" ht="15" customHeight="1" x14ac:dyDescent="0.2">
      <c r="A7" s="115" t="s">
        <v>45</v>
      </c>
      <c r="B7" s="114" t="s">
        <v>46</v>
      </c>
      <c r="C7" s="180" t="s">
        <v>47</v>
      </c>
      <c r="D7" s="180" t="s">
        <v>48</v>
      </c>
      <c r="E7" s="180" t="s">
        <v>49</v>
      </c>
      <c r="F7" s="179" t="s">
        <v>177</v>
      </c>
    </row>
    <row r="8" spans="1:6" x14ac:dyDescent="0.2">
      <c r="A8" s="394">
        <v>125105911</v>
      </c>
      <c r="B8" s="394" t="s">
        <v>466</v>
      </c>
      <c r="C8" s="393">
        <v>60000</v>
      </c>
      <c r="D8" s="395">
        <v>60000</v>
      </c>
      <c r="E8" s="395">
        <v>0</v>
      </c>
      <c r="F8" s="190"/>
    </row>
    <row r="9" spans="1:6" x14ac:dyDescent="0.2">
      <c r="A9" s="394">
        <v>125415971</v>
      </c>
      <c r="B9" s="394" t="s">
        <v>467</v>
      </c>
      <c r="C9" s="393">
        <v>33761</v>
      </c>
      <c r="D9" s="395">
        <v>33761</v>
      </c>
      <c r="E9" s="395">
        <v>0</v>
      </c>
      <c r="F9" s="190"/>
    </row>
    <row r="10" spans="1:6" x14ac:dyDescent="0.2">
      <c r="A10" s="172"/>
      <c r="B10" s="172"/>
      <c r="C10" s="109"/>
      <c r="D10" s="191"/>
      <c r="E10" s="191"/>
      <c r="F10" s="190"/>
    </row>
    <row r="11" spans="1:6" x14ac:dyDescent="0.2">
      <c r="A11" s="172"/>
      <c r="B11" s="172"/>
      <c r="C11" s="109"/>
      <c r="D11" s="191"/>
      <c r="E11" s="191"/>
      <c r="F11" s="190"/>
    </row>
    <row r="12" spans="1:6" x14ac:dyDescent="0.2">
      <c r="A12" s="172"/>
      <c r="B12" s="172"/>
      <c r="C12" s="109"/>
      <c r="D12" s="191"/>
      <c r="E12" s="191"/>
      <c r="F12" s="190"/>
    </row>
    <row r="13" spans="1:6" x14ac:dyDescent="0.2">
      <c r="A13" s="50"/>
      <c r="B13" s="50" t="s">
        <v>196</v>
      </c>
      <c r="C13" s="131">
        <f>SUM(C8:C12)</f>
        <v>93761</v>
      </c>
      <c r="D13" s="131">
        <f>SUM(D8:D12)</f>
        <v>93761</v>
      </c>
      <c r="E13" s="131">
        <f>SUM(E8:E12)</f>
        <v>0</v>
      </c>
      <c r="F13" s="50"/>
    </row>
    <row r="14" spans="1:6" x14ac:dyDescent="0.2">
      <c r="A14" s="48"/>
      <c r="B14" s="48"/>
      <c r="C14" s="118"/>
      <c r="D14" s="118"/>
      <c r="E14" s="118"/>
      <c r="F14" s="48"/>
    </row>
    <row r="15" spans="1:6" x14ac:dyDescent="0.2">
      <c r="A15" s="48"/>
      <c r="B15" s="48"/>
      <c r="C15" s="118"/>
      <c r="D15" s="118"/>
      <c r="E15" s="118"/>
      <c r="F15" s="48"/>
    </row>
    <row r="16" spans="1:6" ht="11.25" customHeight="1" x14ac:dyDescent="0.2">
      <c r="A16" s="197" t="s">
        <v>195</v>
      </c>
      <c r="B16" s="196"/>
      <c r="C16" s="195"/>
      <c r="D16" s="195"/>
      <c r="E16" s="195"/>
      <c r="F16" s="78" t="s">
        <v>194</v>
      </c>
    </row>
    <row r="17" spans="1:6" x14ac:dyDescent="0.2">
      <c r="A17" s="175"/>
      <c r="B17" s="175"/>
      <c r="C17" s="176"/>
      <c r="D17" s="176"/>
      <c r="E17" s="176"/>
    </row>
    <row r="18" spans="1:6" ht="15" customHeight="1" x14ac:dyDescent="0.2">
      <c r="A18" s="115" t="s">
        <v>45</v>
      </c>
      <c r="B18" s="114" t="s">
        <v>46</v>
      </c>
      <c r="C18" s="180" t="s">
        <v>47</v>
      </c>
      <c r="D18" s="180" t="s">
        <v>48</v>
      </c>
      <c r="E18" s="180" t="s">
        <v>49</v>
      </c>
      <c r="F18" s="179" t="s">
        <v>177</v>
      </c>
    </row>
    <row r="19" spans="1:6" ht="11.25" customHeight="1" x14ac:dyDescent="0.2">
      <c r="A19" s="397" t="s">
        <v>468</v>
      </c>
      <c r="B19" s="398" t="s">
        <v>469</v>
      </c>
      <c r="C19" s="396">
        <v>-15500</v>
      </c>
      <c r="D19" s="396">
        <v>-15500</v>
      </c>
      <c r="E19" s="396">
        <v>0</v>
      </c>
      <c r="F19" s="190"/>
    </row>
    <row r="20" spans="1:6" ht="11.25" customHeight="1" x14ac:dyDescent="0.2">
      <c r="A20" s="397" t="s">
        <v>470</v>
      </c>
      <c r="B20" s="398" t="s">
        <v>471</v>
      </c>
      <c r="C20" s="396">
        <v>-7463.23</v>
      </c>
      <c r="D20" s="396">
        <v>-7463.23</v>
      </c>
      <c r="E20" s="396">
        <v>0</v>
      </c>
      <c r="F20" s="190"/>
    </row>
    <row r="21" spans="1:6" x14ac:dyDescent="0.2">
      <c r="A21" s="110"/>
      <c r="B21" s="172"/>
      <c r="C21" s="109"/>
      <c r="D21" s="109"/>
      <c r="E21" s="109"/>
      <c r="F21" s="190"/>
    </row>
    <row r="22" spans="1:6" x14ac:dyDescent="0.2">
      <c r="A22" s="50"/>
      <c r="B22" s="50" t="s">
        <v>193</v>
      </c>
      <c r="C22" s="131">
        <f>SUM(C19:C21)</f>
        <v>-22963.23</v>
      </c>
      <c r="D22" s="131">
        <f>SUM(D19:D21)</f>
        <v>-22963.23</v>
      </c>
      <c r="E22" s="131">
        <f>SUM(E19:E21)</f>
        <v>0</v>
      </c>
      <c r="F22" s="50"/>
    </row>
    <row r="23" spans="1:6" x14ac:dyDescent="0.2">
      <c r="A23" s="48"/>
      <c r="B23" s="48"/>
      <c r="C23" s="118"/>
      <c r="D23" s="118"/>
      <c r="E23" s="118"/>
      <c r="F23" s="48"/>
    </row>
    <row r="24" spans="1:6" x14ac:dyDescent="0.2">
      <c r="A24" s="48"/>
      <c r="B24" s="48"/>
      <c r="C24" s="118"/>
      <c r="D24" s="118"/>
      <c r="E24" s="118"/>
      <c r="F24" s="48"/>
    </row>
    <row r="25" spans="1:6" ht="11.25" customHeight="1" x14ac:dyDescent="0.2">
      <c r="A25" s="194" t="s">
        <v>192</v>
      </c>
      <c r="B25" s="193"/>
      <c r="C25" s="192"/>
      <c r="D25" s="192"/>
      <c r="E25" s="181"/>
      <c r="F25" s="157" t="s">
        <v>191</v>
      </c>
    </row>
    <row r="26" spans="1:6" x14ac:dyDescent="0.2">
      <c r="A26" s="168"/>
      <c r="B26" s="168"/>
      <c r="C26" s="116"/>
    </row>
    <row r="27" spans="1:6" ht="15" customHeight="1" x14ac:dyDescent="0.2">
      <c r="A27" s="115" t="s">
        <v>45</v>
      </c>
      <c r="B27" s="114" t="s">
        <v>46</v>
      </c>
      <c r="C27" s="180" t="s">
        <v>47</v>
      </c>
      <c r="D27" s="180" t="s">
        <v>48</v>
      </c>
      <c r="E27" s="180" t="s">
        <v>49</v>
      </c>
      <c r="F27" s="179" t="s">
        <v>177</v>
      </c>
    </row>
    <row r="28" spans="1:6" x14ac:dyDescent="0.2">
      <c r="A28" s="399" t="s">
        <v>390</v>
      </c>
      <c r="B28" s="399" t="s">
        <v>390</v>
      </c>
      <c r="C28" s="109"/>
      <c r="D28" s="191"/>
      <c r="E28" s="191"/>
      <c r="F28" s="190"/>
    </row>
    <row r="29" spans="1:6" x14ac:dyDescent="0.2">
      <c r="A29" s="172"/>
      <c r="B29" s="172"/>
      <c r="C29" s="109"/>
      <c r="D29" s="191"/>
      <c r="E29" s="191"/>
      <c r="F29" s="190"/>
    </row>
    <row r="30" spans="1:6" x14ac:dyDescent="0.2">
      <c r="A30" s="172"/>
      <c r="B30" s="172"/>
      <c r="C30" s="109"/>
      <c r="D30" s="191"/>
      <c r="E30" s="191"/>
      <c r="F30" s="190"/>
    </row>
    <row r="31" spans="1:6" x14ac:dyDescent="0.2">
      <c r="A31" s="172"/>
      <c r="B31" s="172"/>
      <c r="C31" s="109"/>
      <c r="D31" s="191"/>
      <c r="E31" s="191"/>
      <c r="F31" s="190"/>
    </row>
    <row r="32" spans="1:6" x14ac:dyDescent="0.2">
      <c r="A32" s="172"/>
      <c r="B32" s="172"/>
      <c r="C32" s="109"/>
      <c r="D32" s="191"/>
      <c r="E32" s="191"/>
      <c r="F32" s="190"/>
    </row>
    <row r="33" spans="1:8" x14ac:dyDescent="0.2">
      <c r="A33" s="172"/>
      <c r="B33" s="172"/>
      <c r="C33" s="109"/>
      <c r="D33" s="191"/>
      <c r="E33" s="191"/>
      <c r="F33" s="190"/>
    </row>
    <row r="34" spans="1:8" x14ac:dyDescent="0.2">
      <c r="A34" s="189"/>
      <c r="B34" s="189" t="s">
        <v>190</v>
      </c>
      <c r="C34" s="188">
        <f>SUM(C28:C33)</f>
        <v>0</v>
      </c>
      <c r="D34" s="188">
        <f>SUM(D28:D33)</f>
        <v>0</v>
      </c>
      <c r="E34" s="188">
        <f>SUM(E28:E33)</f>
        <v>0</v>
      </c>
      <c r="F34" s="188"/>
    </row>
    <row r="35" spans="1:8" x14ac:dyDescent="0.2">
      <c r="A35" s="187"/>
      <c r="B35" s="185"/>
      <c r="C35" s="186"/>
      <c r="D35" s="186"/>
      <c r="E35" s="186"/>
      <c r="F35" s="185"/>
    </row>
    <row r="37" spans="1:8" x14ac:dyDescent="0.2">
      <c r="A37" s="2" t="s">
        <v>701</v>
      </c>
      <c r="B37" s="2"/>
      <c r="C37" s="2"/>
      <c r="D37" s="2"/>
      <c r="E37" s="400"/>
      <c r="F37" s="400"/>
      <c r="G37" s="400"/>
      <c r="H37" s="400"/>
    </row>
    <row r="38" spans="1:8" x14ac:dyDescent="0.2">
      <c r="A38" s="2"/>
      <c r="B38" s="2"/>
      <c r="C38" s="2"/>
      <c r="D38" s="2"/>
      <c r="E38" s="400"/>
      <c r="F38" s="400"/>
      <c r="G38" s="400"/>
      <c r="H38" s="400"/>
    </row>
    <row r="39" spans="1:8" x14ac:dyDescent="0.2">
      <c r="A39" s="2"/>
      <c r="B39" s="2"/>
      <c r="C39" s="2"/>
      <c r="D39" s="2"/>
      <c r="E39" s="400"/>
      <c r="F39" s="400"/>
      <c r="G39" s="400"/>
      <c r="H39" s="400"/>
    </row>
    <row r="40" spans="1:8" x14ac:dyDescent="0.2">
      <c r="A40" s="2"/>
      <c r="B40" s="2"/>
      <c r="C40" s="2"/>
      <c r="D40" s="400"/>
      <c r="E40" s="400"/>
      <c r="F40" s="400"/>
      <c r="G40" s="400"/>
      <c r="H40" s="400"/>
    </row>
    <row r="41" spans="1:8" x14ac:dyDescent="0.2">
      <c r="A41" s="2" t="s">
        <v>702</v>
      </c>
      <c r="B41" s="2"/>
      <c r="C41" s="400"/>
      <c r="D41" s="400"/>
      <c r="E41" s="400"/>
      <c r="F41" s="2" t="s">
        <v>703</v>
      </c>
      <c r="G41" s="2"/>
      <c r="H41" s="400"/>
    </row>
    <row r="42" spans="1:8" ht="27.75" customHeight="1" x14ac:dyDescent="0.2">
      <c r="A42" s="443" t="s">
        <v>704</v>
      </c>
      <c r="B42" s="443"/>
      <c r="C42" s="400"/>
      <c r="D42" s="400"/>
      <c r="E42" s="400"/>
      <c r="F42" s="443" t="s">
        <v>705</v>
      </c>
      <c r="G42" s="443"/>
      <c r="H42" s="443"/>
    </row>
    <row r="43" spans="1:8" x14ac:dyDescent="0.2">
      <c r="A43" s="2"/>
      <c r="B43" s="2"/>
      <c r="C43" s="2"/>
      <c r="D43" s="2"/>
      <c r="E43" s="400"/>
      <c r="F43" s="400"/>
      <c r="G43" s="400"/>
      <c r="H43" s="400"/>
    </row>
    <row r="44" spans="1:8" x14ac:dyDescent="0.2">
      <c r="A44" s="2"/>
      <c r="B44" s="2"/>
      <c r="C44" s="2"/>
      <c r="D44" s="2"/>
      <c r="E44" s="400"/>
      <c r="F44" s="400"/>
      <c r="G44" s="400"/>
      <c r="H44" s="400"/>
    </row>
    <row r="45" spans="1:8" x14ac:dyDescent="0.2">
      <c r="A45" s="2"/>
      <c r="B45" s="2"/>
      <c r="C45" s="2"/>
      <c r="D45" s="2"/>
      <c r="E45" s="400"/>
      <c r="F45" s="400"/>
      <c r="G45" s="400"/>
      <c r="H45" s="400"/>
    </row>
    <row r="46" spans="1:8" x14ac:dyDescent="0.2">
      <c r="A46" s="2"/>
      <c r="B46" s="2"/>
      <c r="C46" s="2"/>
      <c r="D46" s="2"/>
      <c r="E46" s="400"/>
      <c r="F46" s="400"/>
      <c r="G46" s="400"/>
      <c r="H46" s="400"/>
    </row>
    <row r="47" spans="1:8" x14ac:dyDescent="0.2">
      <c r="A47" s="2" t="s">
        <v>706</v>
      </c>
      <c r="B47" s="2"/>
      <c r="C47" s="2"/>
      <c r="D47" s="2"/>
      <c r="E47" s="400"/>
      <c r="F47" s="400"/>
      <c r="G47" s="400"/>
      <c r="H47" s="400"/>
    </row>
    <row r="48" spans="1:8" ht="30.75" customHeight="1" x14ac:dyDescent="0.2">
      <c r="A48" s="443" t="s">
        <v>707</v>
      </c>
      <c r="B48" s="443"/>
      <c r="C48" s="2"/>
      <c r="D48" s="2"/>
      <c r="E48" s="400"/>
      <c r="F48" s="400"/>
      <c r="G48" s="400"/>
      <c r="H48" s="400"/>
    </row>
    <row r="49" spans="1:8" x14ac:dyDescent="0.2">
      <c r="A49" s="415"/>
      <c r="B49" s="415"/>
      <c r="F49" s="415"/>
      <c r="G49" s="415"/>
      <c r="H49" s="415"/>
    </row>
    <row r="50" spans="1:8" x14ac:dyDescent="0.2">
      <c r="A50" s="415"/>
      <c r="B50" s="415"/>
      <c r="F50" s="415"/>
      <c r="G50" s="415"/>
      <c r="H50" s="415"/>
    </row>
    <row r="51" spans="1:8" x14ac:dyDescent="0.2">
      <c r="A51" s="415"/>
      <c r="B51" s="415"/>
      <c r="F51" s="415"/>
      <c r="G51" s="415"/>
      <c r="H51" s="415"/>
    </row>
  </sheetData>
  <mergeCells count="3">
    <mergeCell ref="A42:B42"/>
    <mergeCell ref="F42:H42"/>
    <mergeCell ref="A48:B48"/>
  </mergeCells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4" zoomScaleNormal="100" zoomScaleSheetLayoutView="100" workbookViewId="0">
      <selection activeCell="A14" sqref="A14:H2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78" t="s">
        <v>50</v>
      </c>
    </row>
    <row r="6" spans="1:17" x14ac:dyDescent="0.2">
      <c r="J6" s="433"/>
      <c r="K6" s="433"/>
      <c r="L6" s="433"/>
      <c r="M6" s="433"/>
      <c r="N6" s="433"/>
      <c r="O6" s="433"/>
      <c r="P6" s="433"/>
      <c r="Q6" s="433"/>
    </row>
    <row r="7" spans="1:17" x14ac:dyDescent="0.2">
      <c r="A7" s="3" t="s">
        <v>52</v>
      </c>
    </row>
    <row r="8" spans="1:17" ht="52.5" customHeight="1" x14ac:dyDescent="0.2">
      <c r="A8" s="434" t="s">
        <v>53</v>
      </c>
      <c r="B8" s="434"/>
      <c r="C8" s="434"/>
      <c r="D8" s="434"/>
      <c r="E8" s="434"/>
      <c r="F8" s="434"/>
      <c r="G8" s="434"/>
      <c r="H8" s="434"/>
    </row>
    <row r="11" spans="1:17" x14ac:dyDescent="0.2">
      <c r="C11" s="400" t="s">
        <v>390</v>
      </c>
      <c r="D11" s="400" t="s">
        <v>390</v>
      </c>
    </row>
    <row r="14" spans="1:17" x14ac:dyDescent="0.2">
      <c r="A14" s="2" t="s">
        <v>701</v>
      </c>
      <c r="B14" s="2"/>
      <c r="C14" s="2"/>
      <c r="D14" s="2"/>
      <c r="E14" s="400"/>
      <c r="F14" s="400"/>
      <c r="G14" s="400"/>
      <c r="H14" s="400"/>
    </row>
    <row r="15" spans="1:17" x14ac:dyDescent="0.2">
      <c r="A15" s="2"/>
      <c r="B15" s="2"/>
      <c r="C15" s="2"/>
      <c r="D15" s="2"/>
      <c r="E15" s="400"/>
      <c r="F15" s="400"/>
      <c r="G15" s="400"/>
      <c r="H15" s="400"/>
    </row>
    <row r="16" spans="1:17" x14ac:dyDescent="0.2">
      <c r="A16" s="2"/>
      <c r="B16" s="2"/>
      <c r="C16" s="2"/>
      <c r="D16" s="2"/>
      <c r="E16" s="400"/>
      <c r="F16" s="400"/>
      <c r="G16" s="400"/>
      <c r="H16" s="400"/>
    </row>
    <row r="17" spans="1:8" x14ac:dyDescent="0.2">
      <c r="A17" s="2"/>
      <c r="B17" s="2"/>
      <c r="C17" s="2"/>
      <c r="D17" s="400"/>
      <c r="E17" s="400"/>
      <c r="F17" s="400"/>
      <c r="G17" s="400"/>
      <c r="H17" s="400"/>
    </row>
    <row r="18" spans="1:8" x14ac:dyDescent="0.2">
      <c r="A18" s="2" t="s">
        <v>702</v>
      </c>
      <c r="B18" s="2"/>
      <c r="C18" s="400"/>
      <c r="D18" s="400"/>
      <c r="E18" s="400"/>
      <c r="F18" s="2" t="s">
        <v>703</v>
      </c>
      <c r="G18" s="2"/>
      <c r="H18" s="400"/>
    </row>
    <row r="19" spans="1:8" ht="23.25" customHeight="1" x14ac:dyDescent="0.2">
      <c r="A19" s="443" t="s">
        <v>704</v>
      </c>
      <c r="B19" s="443"/>
      <c r="C19" s="400"/>
      <c r="D19" s="400"/>
      <c r="E19" s="400"/>
      <c r="F19" s="443" t="s">
        <v>705</v>
      </c>
      <c r="G19" s="443"/>
      <c r="H19" s="443"/>
    </row>
    <row r="20" spans="1:8" x14ac:dyDescent="0.2">
      <c r="A20" s="2"/>
      <c r="B20" s="2"/>
      <c r="C20" s="2"/>
      <c r="D20" s="2"/>
      <c r="E20" s="400"/>
      <c r="F20" s="400"/>
      <c r="G20" s="400"/>
      <c r="H20" s="400"/>
    </row>
    <row r="21" spans="1:8" x14ac:dyDescent="0.2">
      <c r="A21" s="2"/>
      <c r="B21" s="2"/>
      <c r="C21" s="2"/>
      <c r="D21" s="2"/>
      <c r="E21" s="400"/>
      <c r="F21" s="400"/>
      <c r="G21" s="400"/>
      <c r="H21" s="400"/>
    </row>
    <row r="22" spans="1:8" x14ac:dyDescent="0.2">
      <c r="A22" s="2"/>
      <c r="B22" s="2"/>
      <c r="C22" s="2"/>
      <c r="D22" s="2"/>
      <c r="E22" s="400"/>
      <c r="F22" s="400"/>
      <c r="G22" s="400"/>
      <c r="H22" s="400"/>
    </row>
    <row r="23" spans="1:8" x14ac:dyDescent="0.2">
      <c r="A23" s="2"/>
      <c r="B23" s="2"/>
      <c r="C23" s="2"/>
      <c r="D23" s="2"/>
      <c r="E23" s="400"/>
      <c r="F23" s="400"/>
      <c r="G23" s="400"/>
      <c r="H23" s="400"/>
    </row>
    <row r="24" spans="1:8" x14ac:dyDescent="0.2">
      <c r="A24" s="2" t="s">
        <v>706</v>
      </c>
      <c r="B24" s="2"/>
      <c r="C24" s="2"/>
      <c r="D24" s="2"/>
      <c r="E24" s="400"/>
      <c r="F24" s="400"/>
      <c r="G24" s="400"/>
      <c r="H24" s="400"/>
    </row>
    <row r="25" spans="1:8" ht="30.75" customHeight="1" x14ac:dyDescent="0.2">
      <c r="A25" s="443" t="s">
        <v>707</v>
      </c>
      <c r="B25" s="443"/>
      <c r="C25" s="2"/>
      <c r="D25" s="2"/>
      <c r="E25" s="400"/>
      <c r="F25" s="400"/>
      <c r="G25" s="400"/>
      <c r="H25" s="400"/>
    </row>
  </sheetData>
  <mergeCells count="5">
    <mergeCell ref="J6:Q6"/>
    <mergeCell ref="A8:H8"/>
    <mergeCell ref="A19:B19"/>
    <mergeCell ref="F19:H19"/>
    <mergeCell ref="A25:B25"/>
  </mergeCells>
  <pageMargins left="0.70866141732283472" right="0.70866141732283472" top="0.74803149606299213" bottom="0.74803149606299213" header="0.31496062992125984" footer="0.31496062992125984"/>
  <pageSetup scale="80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0" zoomScaleNormal="100" zoomScaleSheetLayoutView="100" workbookViewId="0">
      <selection activeCell="A23" sqref="A23:E3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5" customFormat="1" ht="11.25" customHeight="1" x14ac:dyDescent="0.25">
      <c r="A5" s="198" t="s">
        <v>202</v>
      </c>
      <c r="B5" s="208"/>
      <c r="C5" s="207"/>
      <c r="D5" s="206" t="s">
        <v>199</v>
      </c>
    </row>
    <row r="6" spans="1:4" x14ac:dyDescent="0.2">
      <c r="A6" s="204"/>
      <c r="B6" s="204"/>
      <c r="C6" s="205"/>
      <c r="D6" s="204"/>
    </row>
    <row r="7" spans="1:4" ht="15" customHeight="1" x14ac:dyDescent="0.2">
      <c r="A7" s="115" t="s">
        <v>45</v>
      </c>
      <c r="B7" s="114" t="s">
        <v>46</v>
      </c>
      <c r="C7" s="112" t="s">
        <v>113</v>
      </c>
      <c r="D7" s="203" t="s">
        <v>131</v>
      </c>
    </row>
    <row r="8" spans="1:4" x14ac:dyDescent="0.2">
      <c r="A8" s="401" t="s">
        <v>390</v>
      </c>
      <c r="B8" s="401" t="s">
        <v>390</v>
      </c>
      <c r="C8" s="118"/>
      <c r="D8" s="202"/>
    </row>
    <row r="9" spans="1:4" x14ac:dyDescent="0.2">
      <c r="A9" s="174"/>
      <c r="B9" s="174"/>
      <c r="C9" s="201"/>
      <c r="D9" s="202"/>
    </row>
    <row r="10" spans="1:4" x14ac:dyDescent="0.2">
      <c r="A10" s="174"/>
      <c r="B10" s="174"/>
      <c r="C10" s="201"/>
      <c r="D10" s="200"/>
    </row>
    <row r="11" spans="1:4" x14ac:dyDescent="0.2">
      <c r="A11" s="140"/>
      <c r="B11" s="140" t="s">
        <v>201</v>
      </c>
      <c r="C11" s="120">
        <f>SUM(C8:C10)</f>
        <v>0</v>
      </c>
      <c r="D11" s="199"/>
    </row>
    <row r="14" spans="1:4" ht="11.25" customHeight="1" x14ac:dyDescent="0.2">
      <c r="A14" s="198" t="s">
        <v>200</v>
      </c>
      <c r="B14" s="208"/>
      <c r="C14" s="207"/>
      <c r="D14" s="206" t="s">
        <v>199</v>
      </c>
    </row>
    <row r="15" spans="1:4" x14ac:dyDescent="0.2">
      <c r="A15" s="204"/>
      <c r="B15" s="204"/>
      <c r="C15" s="205"/>
      <c r="D15" s="204"/>
    </row>
    <row r="16" spans="1:4" ht="15" customHeight="1" x14ac:dyDescent="0.2">
      <c r="A16" s="115" t="s">
        <v>45</v>
      </c>
      <c r="B16" s="114" t="s">
        <v>46</v>
      </c>
      <c r="C16" s="112" t="s">
        <v>113</v>
      </c>
      <c r="D16" s="203" t="s">
        <v>131</v>
      </c>
    </row>
    <row r="17" spans="1:8" x14ac:dyDescent="0.2">
      <c r="A17" s="405" t="s">
        <v>390</v>
      </c>
      <c r="B17" s="405" t="s">
        <v>390</v>
      </c>
      <c r="C17" s="118"/>
      <c r="D17" s="202"/>
    </row>
    <row r="18" spans="1:8" x14ac:dyDescent="0.2">
      <c r="A18" s="174"/>
      <c r="B18" s="174"/>
      <c r="C18" s="201"/>
      <c r="D18" s="202"/>
    </row>
    <row r="19" spans="1:8" x14ac:dyDescent="0.2">
      <c r="A19" s="174"/>
      <c r="B19" s="174"/>
      <c r="C19" s="201"/>
      <c r="D19" s="200"/>
    </row>
    <row r="20" spans="1:8" x14ac:dyDescent="0.2">
      <c r="A20" s="140"/>
      <c r="B20" s="140" t="s">
        <v>198</v>
      </c>
      <c r="C20" s="120">
        <f>SUM(C17:C19)</f>
        <v>0</v>
      </c>
      <c r="D20" s="199"/>
    </row>
    <row r="23" spans="1:8" x14ac:dyDescent="0.2">
      <c r="A23" s="2" t="s">
        <v>701</v>
      </c>
      <c r="B23" s="2"/>
      <c r="C23" s="2"/>
      <c r="D23" s="2"/>
      <c r="E23" s="400"/>
      <c r="F23" s="400"/>
      <c r="G23" s="400"/>
      <c r="H23" s="400"/>
    </row>
    <row r="24" spans="1:8" x14ac:dyDescent="0.2">
      <c r="A24" s="2"/>
      <c r="B24" s="2"/>
      <c r="C24" s="2"/>
      <c r="D24" s="2"/>
      <c r="E24" s="400"/>
      <c r="F24" s="400"/>
      <c r="G24" s="400"/>
      <c r="H24" s="400"/>
    </row>
    <row r="25" spans="1:8" x14ac:dyDescent="0.2">
      <c r="A25" s="2"/>
      <c r="B25" s="2"/>
      <c r="C25" s="2"/>
      <c r="D25" s="2"/>
      <c r="E25" s="400"/>
      <c r="F25" s="400"/>
      <c r="G25" s="400"/>
      <c r="H25" s="400"/>
    </row>
    <row r="26" spans="1:8" x14ac:dyDescent="0.2">
      <c r="A26" s="2"/>
      <c r="B26" s="2"/>
      <c r="C26" s="2"/>
      <c r="D26" s="400"/>
      <c r="E26" s="400"/>
      <c r="F26" s="400"/>
      <c r="G26" s="400"/>
      <c r="H26" s="400"/>
    </row>
    <row r="27" spans="1:8" x14ac:dyDescent="0.2">
      <c r="A27" s="2" t="s">
        <v>702</v>
      </c>
      <c r="B27" s="2"/>
      <c r="C27" s="2" t="s">
        <v>703</v>
      </c>
      <c r="D27" s="2"/>
      <c r="E27" s="400"/>
    </row>
    <row r="28" spans="1:8" ht="22.5" customHeight="1" x14ac:dyDescent="0.2">
      <c r="A28" s="443" t="s">
        <v>704</v>
      </c>
      <c r="B28" s="443"/>
      <c r="C28" s="443" t="s">
        <v>705</v>
      </c>
      <c r="D28" s="443"/>
      <c r="E28" s="443"/>
    </row>
    <row r="29" spans="1:8" x14ac:dyDescent="0.2">
      <c r="A29" s="2"/>
      <c r="B29" s="2"/>
      <c r="C29" s="2"/>
      <c r="D29" s="2"/>
      <c r="E29" s="400"/>
      <c r="F29" s="400"/>
      <c r="G29" s="400"/>
      <c r="H29" s="400"/>
    </row>
    <row r="30" spans="1:8" s="415" customFormat="1" x14ac:dyDescent="0.2">
      <c r="A30" s="2"/>
      <c r="B30" s="2"/>
      <c r="C30" s="2"/>
      <c r="D30" s="2"/>
      <c r="E30" s="400"/>
      <c r="F30" s="400"/>
      <c r="G30" s="400"/>
      <c r="H30" s="400"/>
    </row>
    <row r="31" spans="1:8" s="415" customFormat="1" x14ac:dyDescent="0.2">
      <c r="A31" s="2"/>
      <c r="B31" s="2"/>
      <c r="C31" s="2"/>
      <c r="D31" s="2"/>
      <c r="E31" s="400"/>
      <c r="F31" s="400"/>
      <c r="G31" s="400"/>
      <c r="H31" s="400"/>
    </row>
    <row r="32" spans="1:8" x14ac:dyDescent="0.2">
      <c r="A32" s="2"/>
      <c r="B32" s="2"/>
      <c r="C32" s="2"/>
      <c r="D32" s="2"/>
      <c r="E32" s="400"/>
      <c r="F32" s="400"/>
      <c r="G32" s="400"/>
      <c r="H32" s="400"/>
    </row>
    <row r="33" spans="1:8" x14ac:dyDescent="0.2">
      <c r="A33" s="2"/>
      <c r="B33" s="2"/>
      <c r="C33" s="2"/>
      <c r="D33" s="2"/>
      <c r="E33" s="400"/>
      <c r="F33" s="400"/>
      <c r="G33" s="400"/>
      <c r="H33" s="400"/>
    </row>
    <row r="34" spans="1:8" x14ac:dyDescent="0.2">
      <c r="A34" s="2"/>
      <c r="B34" s="2"/>
      <c r="C34" s="2"/>
      <c r="D34" s="2"/>
      <c r="E34" s="400"/>
      <c r="F34" s="400"/>
      <c r="G34" s="400"/>
      <c r="H34" s="400"/>
    </row>
    <row r="35" spans="1:8" x14ac:dyDescent="0.2">
      <c r="A35" s="2" t="s">
        <v>706</v>
      </c>
      <c r="B35" s="2"/>
      <c r="C35" s="2"/>
      <c r="D35" s="2"/>
      <c r="E35" s="400"/>
      <c r="F35" s="400"/>
      <c r="G35" s="400"/>
      <c r="H35" s="400"/>
    </row>
    <row r="36" spans="1:8" ht="28.5" customHeight="1" x14ac:dyDescent="0.2">
      <c r="A36" s="443" t="s">
        <v>707</v>
      </c>
      <c r="B36" s="443"/>
      <c r="C36" s="2"/>
      <c r="D36" s="2"/>
      <c r="E36" s="400"/>
      <c r="F36" s="400"/>
      <c r="G36" s="400"/>
      <c r="H36" s="400"/>
    </row>
  </sheetData>
  <mergeCells count="3">
    <mergeCell ref="A28:B28"/>
    <mergeCell ref="C28:E28"/>
    <mergeCell ref="A36:B36"/>
  </mergeCells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8" zoomScaleNormal="100" zoomScaleSheetLayoutView="100" workbookViewId="0">
      <selection activeCell="A48" sqref="A48:E61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36"/>
      <c r="D1" s="136"/>
      <c r="E1" s="136"/>
      <c r="F1" s="136"/>
      <c r="G1" s="136"/>
      <c r="H1" s="5"/>
    </row>
    <row r="2" spans="1:8" x14ac:dyDescent="0.2">
      <c r="A2" s="3" t="s">
        <v>100</v>
      </c>
      <c r="B2" s="3"/>
      <c r="C2" s="136"/>
      <c r="D2" s="136"/>
      <c r="E2" s="136"/>
      <c r="F2" s="136"/>
      <c r="G2" s="136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4" t="s">
        <v>207</v>
      </c>
      <c r="B5" s="78"/>
      <c r="C5" s="22"/>
      <c r="D5" s="22"/>
      <c r="E5" s="22"/>
      <c r="F5" s="22"/>
      <c r="G5" s="22"/>
      <c r="H5" s="212" t="s">
        <v>204</v>
      </c>
    </row>
    <row r="6" spans="1:8" x14ac:dyDescent="0.2">
      <c r="A6" s="175"/>
    </row>
    <row r="7" spans="1:8" ht="15" customHeight="1" x14ac:dyDescent="0.2">
      <c r="A7" s="115" t="s">
        <v>45</v>
      </c>
      <c r="B7" s="114" t="s">
        <v>46</v>
      </c>
      <c r="C7" s="112" t="s">
        <v>113</v>
      </c>
      <c r="D7" s="154" t="s">
        <v>135</v>
      </c>
      <c r="E7" s="154" t="s">
        <v>134</v>
      </c>
      <c r="F7" s="154" t="s">
        <v>133</v>
      </c>
      <c r="G7" s="153" t="s">
        <v>132</v>
      </c>
      <c r="H7" s="114" t="s">
        <v>131</v>
      </c>
    </row>
    <row r="8" spans="1:8" x14ac:dyDescent="0.2">
      <c r="A8" s="408" t="s">
        <v>472</v>
      </c>
      <c r="B8" s="408" t="s">
        <v>473</v>
      </c>
      <c r="C8" s="407">
        <v>-141.19999999999999</v>
      </c>
      <c r="D8" s="407">
        <v>-141.19999999999999</v>
      </c>
      <c r="E8" s="109"/>
      <c r="F8" s="109"/>
      <c r="G8" s="109"/>
      <c r="H8" s="211"/>
    </row>
    <row r="9" spans="1:8" x14ac:dyDescent="0.2">
      <c r="A9" s="408" t="s">
        <v>474</v>
      </c>
      <c r="B9" s="408" t="s">
        <v>475</v>
      </c>
      <c r="C9" s="407">
        <v>-487581.75</v>
      </c>
      <c r="D9" s="407">
        <v>-487581.75</v>
      </c>
      <c r="E9" s="109"/>
      <c r="F9" s="109"/>
      <c r="G9" s="109"/>
      <c r="H9" s="211"/>
    </row>
    <row r="10" spans="1:8" s="402" customFormat="1" x14ac:dyDescent="0.2">
      <c r="A10" s="408" t="s">
        <v>476</v>
      </c>
      <c r="B10" s="408" t="s">
        <v>477</v>
      </c>
      <c r="C10" s="407">
        <v>-76615.839999999997</v>
      </c>
      <c r="D10" s="407">
        <v>-76615.839999999997</v>
      </c>
      <c r="E10" s="403"/>
      <c r="F10" s="403"/>
      <c r="G10" s="403"/>
      <c r="H10" s="406"/>
    </row>
    <row r="11" spans="1:8" s="402" customFormat="1" x14ac:dyDescent="0.2">
      <c r="A11" s="408" t="s">
        <v>478</v>
      </c>
      <c r="B11" s="408" t="s">
        <v>479</v>
      </c>
      <c r="C11" s="407">
        <v>-19389.22</v>
      </c>
      <c r="D11" s="407">
        <v>-19389.22</v>
      </c>
      <c r="E11" s="403"/>
      <c r="F11" s="403"/>
      <c r="G11" s="403"/>
      <c r="H11" s="406"/>
    </row>
    <row r="12" spans="1:8" s="402" customFormat="1" x14ac:dyDescent="0.2">
      <c r="A12" s="408" t="s">
        <v>480</v>
      </c>
      <c r="B12" s="408" t="s">
        <v>481</v>
      </c>
      <c r="C12" s="407">
        <v>96.74</v>
      </c>
      <c r="D12" s="407">
        <v>96.74</v>
      </c>
      <c r="E12" s="403"/>
      <c r="F12" s="403"/>
      <c r="G12" s="403"/>
      <c r="H12" s="406"/>
    </row>
    <row r="13" spans="1:8" s="402" customFormat="1" x14ac:dyDescent="0.2">
      <c r="A13" s="408" t="s">
        <v>482</v>
      </c>
      <c r="B13" s="408" t="s">
        <v>483</v>
      </c>
      <c r="C13" s="407">
        <v>-6355</v>
      </c>
      <c r="D13" s="407">
        <v>-6355</v>
      </c>
      <c r="E13" s="403"/>
      <c r="F13" s="403"/>
      <c r="G13" s="403"/>
      <c r="H13" s="406"/>
    </row>
    <row r="14" spans="1:8" s="402" customFormat="1" x14ac:dyDescent="0.2">
      <c r="A14" s="408" t="s">
        <v>484</v>
      </c>
      <c r="B14" s="408" t="s">
        <v>485</v>
      </c>
      <c r="C14" s="407">
        <v>-1345.92</v>
      </c>
      <c r="D14" s="407">
        <v>-1345.92</v>
      </c>
      <c r="E14" s="403"/>
      <c r="F14" s="403"/>
      <c r="G14" s="403"/>
      <c r="H14" s="406"/>
    </row>
    <row r="15" spans="1:8" s="402" customFormat="1" x14ac:dyDescent="0.2">
      <c r="A15" s="408" t="s">
        <v>486</v>
      </c>
      <c r="B15" s="408" t="s">
        <v>487</v>
      </c>
      <c r="C15" s="407">
        <v>-13291.62</v>
      </c>
      <c r="D15" s="407">
        <v>-13291.62</v>
      </c>
      <c r="E15" s="403"/>
      <c r="F15" s="403"/>
      <c r="G15" s="403"/>
      <c r="H15" s="406"/>
    </row>
    <row r="16" spans="1:8" s="402" customFormat="1" x14ac:dyDescent="0.2">
      <c r="A16" s="408" t="s">
        <v>488</v>
      </c>
      <c r="B16" s="408" t="s">
        <v>489</v>
      </c>
      <c r="C16" s="407">
        <v>-31043.919999999998</v>
      </c>
      <c r="D16" s="407">
        <v>-31043.919999999998</v>
      </c>
      <c r="E16" s="403"/>
      <c r="F16" s="403"/>
      <c r="G16" s="403"/>
      <c r="H16" s="406"/>
    </row>
    <row r="17" spans="1:8" s="402" customFormat="1" x14ac:dyDescent="0.2">
      <c r="A17" s="408" t="s">
        <v>490</v>
      </c>
      <c r="B17" s="408" t="s">
        <v>491</v>
      </c>
      <c r="C17" s="407">
        <v>-5172.83</v>
      </c>
      <c r="D17" s="407">
        <v>-5172.83</v>
      </c>
      <c r="E17" s="403"/>
      <c r="F17" s="403"/>
      <c r="G17" s="403"/>
      <c r="H17" s="406"/>
    </row>
    <row r="18" spans="1:8" s="402" customFormat="1" x14ac:dyDescent="0.2">
      <c r="A18" s="408" t="s">
        <v>492</v>
      </c>
      <c r="B18" s="408" t="s">
        <v>493</v>
      </c>
      <c r="C18" s="407">
        <v>981.31</v>
      </c>
      <c r="D18" s="407">
        <v>981.31</v>
      </c>
      <c r="E18" s="403"/>
      <c r="F18" s="403"/>
      <c r="G18" s="403"/>
      <c r="H18" s="406"/>
    </row>
    <row r="19" spans="1:8" s="402" customFormat="1" x14ac:dyDescent="0.2">
      <c r="A19" s="408" t="s">
        <v>494</v>
      </c>
      <c r="B19" s="408" t="s">
        <v>495</v>
      </c>
      <c r="C19" s="407">
        <v>7178.9</v>
      </c>
      <c r="D19" s="407">
        <v>7178.9</v>
      </c>
      <c r="E19" s="403"/>
      <c r="F19" s="403"/>
      <c r="G19" s="403"/>
      <c r="H19" s="406"/>
    </row>
    <row r="20" spans="1:8" s="402" customFormat="1" x14ac:dyDescent="0.2">
      <c r="A20" s="408" t="s">
        <v>496</v>
      </c>
      <c r="B20" s="408" t="s">
        <v>497</v>
      </c>
      <c r="C20" s="407">
        <v>-1263169.06</v>
      </c>
      <c r="D20" s="407">
        <v>-1263169.06</v>
      </c>
      <c r="E20" s="403"/>
      <c r="F20" s="403"/>
      <c r="G20" s="403"/>
      <c r="H20" s="406"/>
    </row>
    <row r="21" spans="1:8" s="402" customFormat="1" x14ac:dyDescent="0.2">
      <c r="A21" s="408" t="s">
        <v>498</v>
      </c>
      <c r="B21" s="408" t="s">
        <v>499</v>
      </c>
      <c r="C21" s="407">
        <v>-23982</v>
      </c>
      <c r="D21" s="407">
        <v>-23982</v>
      </c>
      <c r="E21" s="403"/>
      <c r="F21" s="403"/>
      <c r="G21" s="403"/>
      <c r="H21" s="406"/>
    </row>
    <row r="22" spans="1:8" s="402" customFormat="1" x14ac:dyDescent="0.2">
      <c r="A22" s="408" t="s">
        <v>500</v>
      </c>
      <c r="B22" s="408" t="s">
        <v>501</v>
      </c>
      <c r="C22" s="407">
        <v>-14638</v>
      </c>
      <c r="D22" s="407">
        <v>-14638</v>
      </c>
      <c r="E22" s="403"/>
      <c r="F22" s="403"/>
      <c r="G22" s="403"/>
      <c r="H22" s="406"/>
    </row>
    <row r="23" spans="1:8" s="402" customFormat="1" x14ac:dyDescent="0.2">
      <c r="A23" s="404"/>
      <c r="B23" s="404"/>
      <c r="C23" s="403"/>
      <c r="D23" s="403"/>
      <c r="E23" s="403"/>
      <c r="F23" s="403"/>
      <c r="G23" s="403"/>
      <c r="H23" s="406"/>
    </row>
    <row r="24" spans="1:8" x14ac:dyDescent="0.2">
      <c r="A24" s="110"/>
      <c r="B24" s="110"/>
      <c r="C24" s="109"/>
      <c r="D24" s="109"/>
      <c r="E24" s="109"/>
      <c r="F24" s="109"/>
      <c r="G24" s="109"/>
      <c r="H24" s="211"/>
    </row>
    <row r="25" spans="1:8" x14ac:dyDescent="0.2">
      <c r="A25" s="210"/>
      <c r="B25" s="210" t="s">
        <v>206</v>
      </c>
      <c r="C25" s="209">
        <f>SUM(C8:C24)</f>
        <v>-1934469.4100000001</v>
      </c>
      <c r="D25" s="209">
        <f>SUM(D8:D24)</f>
        <v>-1934469.4100000001</v>
      </c>
      <c r="E25" s="209">
        <f>SUM(E8:E24)</f>
        <v>0</v>
      </c>
      <c r="F25" s="209">
        <f>SUM(F8:F24)</f>
        <v>0</v>
      </c>
      <c r="G25" s="209">
        <f>SUM(G8:G24)</f>
        <v>0</v>
      </c>
      <c r="H25" s="209"/>
    </row>
    <row r="28" spans="1:8" x14ac:dyDescent="0.2">
      <c r="A28" s="104" t="s">
        <v>205</v>
      </c>
      <c r="B28" s="78"/>
      <c r="C28" s="22"/>
      <c r="D28" s="22"/>
      <c r="E28" s="22"/>
      <c r="F28" s="22"/>
      <c r="G28" s="22"/>
      <c r="H28" s="212" t="s">
        <v>204</v>
      </c>
    </row>
    <row r="29" spans="1:8" x14ac:dyDescent="0.2">
      <c r="A29" s="175"/>
    </row>
    <row r="30" spans="1:8" ht="15" customHeight="1" x14ac:dyDescent="0.2">
      <c r="A30" s="115" t="s">
        <v>45</v>
      </c>
      <c r="B30" s="114" t="s">
        <v>46</v>
      </c>
      <c r="C30" s="112" t="s">
        <v>113</v>
      </c>
      <c r="D30" s="154" t="s">
        <v>135</v>
      </c>
      <c r="E30" s="154" t="s">
        <v>134</v>
      </c>
      <c r="F30" s="154" t="s">
        <v>133</v>
      </c>
      <c r="G30" s="153" t="s">
        <v>132</v>
      </c>
      <c r="H30" s="114" t="s">
        <v>131</v>
      </c>
    </row>
    <row r="31" spans="1:8" x14ac:dyDescent="0.2">
      <c r="A31" s="409" t="s">
        <v>390</v>
      </c>
      <c r="B31" s="409" t="s">
        <v>390</v>
      </c>
      <c r="C31" s="109"/>
      <c r="D31" s="109"/>
      <c r="E31" s="109"/>
      <c r="F31" s="109"/>
      <c r="G31" s="109"/>
      <c r="H31" s="211"/>
    </row>
    <row r="32" spans="1:8" x14ac:dyDescent="0.2">
      <c r="A32" s="110"/>
      <c r="B32" s="110"/>
      <c r="C32" s="109"/>
      <c r="D32" s="109"/>
      <c r="E32" s="109"/>
      <c r="F32" s="109"/>
      <c r="G32" s="109"/>
      <c r="H32" s="211"/>
    </row>
    <row r="33" spans="1:8" x14ac:dyDescent="0.2">
      <c r="A33" s="110"/>
      <c r="B33" s="110"/>
      <c r="C33" s="109"/>
      <c r="D33" s="109"/>
      <c r="E33" s="109"/>
      <c r="F33" s="109"/>
      <c r="G33" s="109"/>
      <c r="H33" s="211"/>
    </row>
    <row r="34" spans="1:8" x14ac:dyDescent="0.2">
      <c r="A34" s="110"/>
      <c r="B34" s="110"/>
      <c r="C34" s="109"/>
      <c r="D34" s="109"/>
      <c r="E34" s="109"/>
      <c r="F34" s="109"/>
      <c r="G34" s="109"/>
      <c r="H34" s="211"/>
    </row>
    <row r="35" spans="1:8" x14ac:dyDescent="0.2">
      <c r="A35" s="110"/>
      <c r="B35" s="110"/>
      <c r="C35" s="109"/>
      <c r="D35" s="109"/>
      <c r="E35" s="109"/>
      <c r="F35" s="109"/>
      <c r="G35" s="109"/>
      <c r="H35" s="211"/>
    </row>
    <row r="36" spans="1:8" x14ac:dyDescent="0.2">
      <c r="A36" s="110"/>
      <c r="B36" s="110"/>
      <c r="C36" s="109"/>
      <c r="D36" s="109"/>
      <c r="E36" s="109"/>
      <c r="F36" s="109"/>
      <c r="G36" s="109"/>
      <c r="H36" s="211"/>
    </row>
    <row r="37" spans="1:8" x14ac:dyDescent="0.2">
      <c r="A37" s="110"/>
      <c r="B37" s="110"/>
      <c r="C37" s="109"/>
      <c r="D37" s="109"/>
      <c r="E37" s="109"/>
      <c r="F37" s="109"/>
      <c r="G37" s="109"/>
      <c r="H37" s="211"/>
    </row>
    <row r="38" spans="1:8" x14ac:dyDescent="0.2">
      <c r="A38" s="110"/>
      <c r="B38" s="110"/>
      <c r="C38" s="109"/>
      <c r="D38" s="109"/>
      <c r="E38" s="109"/>
      <c r="F38" s="109"/>
      <c r="G38" s="109"/>
      <c r="H38" s="211"/>
    </row>
    <row r="39" spans="1:8" x14ac:dyDescent="0.2">
      <c r="A39" s="110"/>
      <c r="B39" s="110"/>
      <c r="C39" s="109"/>
      <c r="D39" s="109"/>
      <c r="E39" s="109"/>
      <c r="F39" s="109"/>
      <c r="G39" s="109"/>
      <c r="H39" s="211"/>
    </row>
    <row r="40" spans="1:8" x14ac:dyDescent="0.2">
      <c r="A40" s="110"/>
      <c r="B40" s="110"/>
      <c r="C40" s="109"/>
      <c r="D40" s="109"/>
      <c r="E40" s="109"/>
      <c r="F40" s="109"/>
      <c r="G40" s="109"/>
      <c r="H40" s="211"/>
    </row>
    <row r="41" spans="1:8" x14ac:dyDescent="0.2">
      <c r="A41" s="110"/>
      <c r="B41" s="110"/>
      <c r="C41" s="109"/>
      <c r="D41" s="109"/>
      <c r="E41" s="109"/>
      <c r="F41" s="109"/>
      <c r="G41" s="109"/>
      <c r="H41" s="211"/>
    </row>
    <row r="42" spans="1:8" x14ac:dyDescent="0.2">
      <c r="A42" s="110"/>
      <c r="B42" s="110"/>
      <c r="C42" s="109"/>
      <c r="D42" s="109"/>
      <c r="E42" s="109"/>
      <c r="F42" s="109"/>
      <c r="G42" s="109"/>
      <c r="H42" s="211"/>
    </row>
    <row r="43" spans="1:8" x14ac:dyDescent="0.2">
      <c r="A43" s="110"/>
      <c r="B43" s="110"/>
      <c r="C43" s="109"/>
      <c r="D43" s="109"/>
      <c r="E43" s="109"/>
      <c r="F43" s="109"/>
      <c r="G43" s="109"/>
      <c r="H43" s="211"/>
    </row>
    <row r="44" spans="1:8" x14ac:dyDescent="0.2">
      <c r="A44" s="110"/>
      <c r="B44" s="110"/>
      <c r="C44" s="109"/>
      <c r="D44" s="109"/>
      <c r="E44" s="109"/>
      <c r="F44" s="109"/>
      <c r="G44" s="109"/>
      <c r="H44" s="211"/>
    </row>
    <row r="45" spans="1:8" x14ac:dyDescent="0.2">
      <c r="A45" s="210"/>
      <c r="B45" s="210" t="s">
        <v>203</v>
      </c>
      <c r="C45" s="209">
        <f>SUM(C31:C44)</f>
        <v>0</v>
      </c>
      <c r="D45" s="209">
        <f>SUM(D31:D44)</f>
        <v>0</v>
      </c>
      <c r="E45" s="209">
        <f>SUM(E31:E44)</f>
        <v>0</v>
      </c>
      <c r="F45" s="209">
        <f>SUM(F31:F44)</f>
        <v>0</v>
      </c>
      <c r="G45" s="209">
        <f>SUM(G31:G44)</f>
        <v>0</v>
      </c>
      <c r="H45" s="209"/>
    </row>
    <row r="48" spans="1:8" x14ac:dyDescent="0.2">
      <c r="A48" s="2" t="s">
        <v>701</v>
      </c>
      <c r="B48" s="2"/>
      <c r="C48" s="2"/>
      <c r="D48" s="2"/>
      <c r="E48" s="400"/>
    </row>
    <row r="49" spans="1:5" x14ac:dyDescent="0.2">
      <c r="A49" s="2"/>
      <c r="B49" s="2"/>
      <c r="C49" s="2"/>
      <c r="D49" s="2"/>
      <c r="E49" s="400"/>
    </row>
    <row r="50" spans="1:5" x14ac:dyDescent="0.2">
      <c r="A50" s="2"/>
      <c r="B50" s="2"/>
      <c r="C50" s="2"/>
      <c r="D50" s="2"/>
      <c r="E50" s="400"/>
    </row>
    <row r="51" spans="1:5" x14ac:dyDescent="0.2">
      <c r="A51" s="2"/>
      <c r="B51" s="2"/>
      <c r="C51" s="2"/>
      <c r="D51" s="400"/>
      <c r="E51" s="400"/>
    </row>
    <row r="52" spans="1:5" x14ac:dyDescent="0.2">
      <c r="A52" s="2" t="s">
        <v>702</v>
      </c>
      <c r="B52" s="2"/>
      <c r="C52" s="2" t="s">
        <v>703</v>
      </c>
      <c r="D52" s="2"/>
      <c r="E52" s="400"/>
    </row>
    <row r="53" spans="1:5" ht="24.75" customHeight="1" x14ac:dyDescent="0.2">
      <c r="A53" s="443" t="s">
        <v>704</v>
      </c>
      <c r="B53" s="443"/>
      <c r="C53" s="443" t="s">
        <v>705</v>
      </c>
      <c r="D53" s="443"/>
      <c r="E53" s="443"/>
    </row>
    <row r="54" spans="1:5" x14ac:dyDescent="0.2">
      <c r="A54" s="2"/>
      <c r="B54" s="2"/>
      <c r="C54" s="2"/>
      <c r="D54" s="2"/>
      <c r="E54" s="400"/>
    </row>
    <row r="55" spans="1:5" x14ac:dyDescent="0.2">
      <c r="A55" s="2"/>
      <c r="B55" s="2"/>
      <c r="C55" s="2"/>
      <c r="D55" s="2"/>
      <c r="E55" s="400"/>
    </row>
    <row r="56" spans="1:5" x14ac:dyDescent="0.2">
      <c r="A56" s="2"/>
      <c r="B56" s="2"/>
      <c r="C56" s="2"/>
      <c r="D56" s="2"/>
      <c r="E56" s="400"/>
    </row>
    <row r="57" spans="1:5" x14ac:dyDescent="0.2">
      <c r="A57" s="2"/>
      <c r="B57" s="2"/>
      <c r="C57" s="2"/>
      <c r="D57" s="2"/>
      <c r="E57" s="400"/>
    </row>
    <row r="58" spans="1:5" x14ac:dyDescent="0.2">
      <c r="A58" s="2"/>
      <c r="B58" s="2"/>
      <c r="C58" s="2"/>
      <c r="D58" s="2"/>
      <c r="E58" s="400"/>
    </row>
    <row r="59" spans="1:5" x14ac:dyDescent="0.2">
      <c r="A59" s="2"/>
      <c r="B59" s="2"/>
      <c r="C59" s="2"/>
      <c r="D59" s="2"/>
      <c r="E59" s="400"/>
    </row>
    <row r="60" spans="1:5" x14ac:dyDescent="0.2">
      <c r="A60" s="2" t="s">
        <v>706</v>
      </c>
      <c r="B60" s="2"/>
      <c r="C60" s="2"/>
      <c r="D60" s="2"/>
      <c r="E60" s="400"/>
    </row>
    <row r="61" spans="1:5" ht="32.25" customHeight="1" x14ac:dyDescent="0.2">
      <c r="A61" s="443" t="s">
        <v>707</v>
      </c>
      <c r="B61" s="443"/>
      <c r="C61" s="2"/>
      <c r="D61" s="2"/>
      <c r="E61" s="400"/>
    </row>
  </sheetData>
  <mergeCells count="3">
    <mergeCell ref="A53:B53"/>
    <mergeCell ref="C53:E53"/>
    <mergeCell ref="A61:B61"/>
  </mergeCells>
  <dataValidations count="8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Informar sobre la factibilidad de pago." sqref="H7 H30"/>
    <dataValidation allowBlank="1" showInputMessage="1" showErrorMessage="1" prompt="Importe de la cuentas por cobrar con vencimiento mayor a 365 días." sqref="G7 G30"/>
    <dataValidation allowBlank="1" showInputMessage="1" showErrorMessage="1" prompt="Importe de la cuentas por cobrar con fecha de vencimiento de 181 a 365 días." sqref="F7 F30"/>
    <dataValidation allowBlank="1" showInputMessage="1" showErrorMessage="1" prompt="Importe de la cuentas por cobrar con fecha de vencimiento de 91 a 180 días." sqref="E7 E30"/>
    <dataValidation allowBlank="1" showInputMessage="1" showErrorMessage="1" prompt="Importe de la cuentas por cobrar con fecha de vencimiento de 1 a 90 días." sqref="D7 D30"/>
    <dataValidation allowBlank="1" showInputMessage="1" showErrorMessage="1" prompt="Corresponde al nombre o descripción de la cuenta de acuerdo al Plan de Cuentas emitido por el CONAC." sqref="B7 B30"/>
  </dataValidations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zoomScaleSheetLayoutView="100" workbookViewId="0">
      <selection activeCell="A21" sqref="A21:E34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19" t="s">
        <v>213</v>
      </c>
      <c r="B5" s="219"/>
      <c r="E5" s="212" t="s">
        <v>210</v>
      </c>
    </row>
    <row r="6" spans="1:5" x14ac:dyDescent="0.2">
      <c r="D6" s="22"/>
    </row>
    <row r="7" spans="1:5" ht="15" customHeight="1" x14ac:dyDescent="0.2">
      <c r="A7" s="115" t="s">
        <v>45</v>
      </c>
      <c r="B7" s="114" t="s">
        <v>46</v>
      </c>
      <c r="C7" s="112" t="s">
        <v>113</v>
      </c>
      <c r="D7" s="112" t="s">
        <v>209</v>
      </c>
      <c r="E7" s="112" t="s">
        <v>131</v>
      </c>
    </row>
    <row r="8" spans="1:5" ht="11.25" customHeight="1" x14ac:dyDescent="0.2">
      <c r="A8" s="409" t="s">
        <v>390</v>
      </c>
      <c r="B8" s="409" t="s">
        <v>390</v>
      </c>
      <c r="C8" s="211"/>
      <c r="D8" s="211"/>
      <c r="E8" s="190"/>
    </row>
    <row r="9" spans="1:5" x14ac:dyDescent="0.2">
      <c r="A9" s="110"/>
      <c r="B9" s="110"/>
      <c r="C9" s="211"/>
      <c r="D9" s="211"/>
      <c r="E9" s="190"/>
    </row>
    <row r="10" spans="1:5" x14ac:dyDescent="0.2">
      <c r="A10" s="218"/>
      <c r="B10" s="218" t="s">
        <v>212</v>
      </c>
      <c r="C10" s="217">
        <f>SUM(C8:C9)</f>
        <v>0</v>
      </c>
      <c r="D10" s="213"/>
      <c r="E10" s="213"/>
    </row>
    <row r="13" spans="1:5" ht="11.25" customHeight="1" x14ac:dyDescent="0.2">
      <c r="A13" s="104" t="s">
        <v>211</v>
      </c>
      <c r="B13" s="78"/>
      <c r="E13" s="212" t="s">
        <v>210</v>
      </c>
    </row>
    <row r="14" spans="1:5" x14ac:dyDescent="0.2">
      <c r="A14" s="175"/>
    </row>
    <row r="15" spans="1:5" ht="15" customHeight="1" x14ac:dyDescent="0.2">
      <c r="A15" s="115" t="s">
        <v>45</v>
      </c>
      <c r="B15" s="114" t="s">
        <v>46</v>
      </c>
      <c r="C15" s="112" t="s">
        <v>113</v>
      </c>
      <c r="D15" s="112" t="s">
        <v>209</v>
      </c>
      <c r="E15" s="112" t="s">
        <v>131</v>
      </c>
    </row>
    <row r="16" spans="1:5" x14ac:dyDescent="0.2">
      <c r="A16" s="409" t="s">
        <v>390</v>
      </c>
      <c r="B16" s="409" t="s">
        <v>390</v>
      </c>
      <c r="C16" s="216"/>
      <c r="D16" s="211"/>
      <c r="E16" s="190"/>
    </row>
    <row r="17" spans="1:5" x14ac:dyDescent="0.2">
      <c r="A17" s="110"/>
      <c r="B17" s="215"/>
      <c r="C17" s="211"/>
      <c r="D17" s="211"/>
      <c r="E17" s="190"/>
    </row>
    <row r="18" spans="1:5" x14ac:dyDescent="0.2">
      <c r="A18" s="210"/>
      <c r="B18" s="210" t="s">
        <v>208</v>
      </c>
      <c r="C18" s="214">
        <f>SUM(C16:C17)</f>
        <v>0</v>
      </c>
      <c r="D18" s="213"/>
      <c r="E18" s="213"/>
    </row>
    <row r="21" spans="1:5" x14ac:dyDescent="0.2">
      <c r="A21" s="2" t="s">
        <v>701</v>
      </c>
      <c r="B21" s="2"/>
      <c r="C21" s="2"/>
      <c r="D21" s="2"/>
      <c r="E21" s="400"/>
    </row>
    <row r="22" spans="1:5" x14ac:dyDescent="0.2">
      <c r="A22" s="2"/>
      <c r="B22" s="2"/>
      <c r="C22" s="2"/>
      <c r="D22" s="2"/>
      <c r="E22" s="400"/>
    </row>
    <row r="23" spans="1:5" x14ac:dyDescent="0.2">
      <c r="A23" s="2"/>
      <c r="B23" s="2"/>
      <c r="C23" s="2"/>
      <c r="D23" s="2"/>
      <c r="E23" s="400"/>
    </row>
    <row r="24" spans="1:5" x14ac:dyDescent="0.2">
      <c r="A24" s="2"/>
      <c r="B24" s="2"/>
      <c r="C24" s="2"/>
      <c r="D24" s="400"/>
      <c r="E24" s="400"/>
    </row>
    <row r="25" spans="1:5" x14ac:dyDescent="0.2">
      <c r="A25" s="2" t="s">
        <v>702</v>
      </c>
      <c r="B25" s="2"/>
      <c r="C25" s="2" t="s">
        <v>703</v>
      </c>
      <c r="D25" s="2"/>
      <c r="E25" s="400"/>
    </row>
    <row r="26" spans="1:5" ht="31.5" customHeight="1" x14ac:dyDescent="0.2">
      <c r="A26" s="443" t="s">
        <v>704</v>
      </c>
      <c r="B26" s="443"/>
      <c r="C26" s="443" t="s">
        <v>705</v>
      </c>
      <c r="D26" s="443"/>
      <c r="E26" s="443"/>
    </row>
    <row r="27" spans="1:5" x14ac:dyDescent="0.2">
      <c r="A27" s="2"/>
      <c r="B27" s="2"/>
      <c r="C27" s="2"/>
      <c r="D27" s="2"/>
      <c r="E27" s="400"/>
    </row>
    <row r="28" spans="1:5" x14ac:dyDescent="0.2">
      <c r="A28" s="2"/>
      <c r="B28" s="2"/>
      <c r="C28" s="2"/>
      <c r="D28" s="2"/>
      <c r="E28" s="400"/>
    </row>
    <row r="29" spans="1:5" x14ac:dyDescent="0.2">
      <c r="A29" s="2"/>
      <c r="B29" s="2"/>
      <c r="C29" s="2"/>
      <c r="D29" s="2"/>
      <c r="E29" s="400"/>
    </row>
    <row r="30" spans="1:5" x14ac:dyDescent="0.2">
      <c r="A30" s="2"/>
      <c r="B30" s="2"/>
      <c r="C30" s="2"/>
      <c r="D30" s="2"/>
      <c r="E30" s="400"/>
    </row>
    <row r="31" spans="1:5" x14ac:dyDescent="0.2">
      <c r="A31" s="2"/>
      <c r="B31" s="2"/>
      <c r="C31" s="2"/>
      <c r="D31" s="2"/>
      <c r="E31" s="400"/>
    </row>
    <row r="32" spans="1:5" x14ac:dyDescent="0.2">
      <c r="A32" s="2"/>
      <c r="B32" s="2"/>
      <c r="C32" s="2"/>
      <c r="D32" s="2"/>
      <c r="E32" s="400"/>
    </row>
    <row r="33" spans="1:5" x14ac:dyDescent="0.2">
      <c r="A33" s="2" t="s">
        <v>706</v>
      </c>
      <c r="B33" s="2"/>
      <c r="C33" s="2"/>
      <c r="D33" s="2"/>
      <c r="E33" s="400"/>
    </row>
    <row r="34" spans="1:5" ht="32.25" customHeight="1" x14ac:dyDescent="0.2">
      <c r="A34" s="443" t="s">
        <v>707</v>
      </c>
      <c r="B34" s="443"/>
      <c r="C34" s="2"/>
      <c r="D34" s="2"/>
      <c r="E34" s="400"/>
    </row>
  </sheetData>
  <mergeCells count="3">
    <mergeCell ref="A26:B26"/>
    <mergeCell ref="C26:E26"/>
    <mergeCell ref="A34:B34"/>
  </mergeCells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Normal="100" zoomScaleSheetLayoutView="100" workbookViewId="0">
      <selection activeCell="A29" sqref="A29:E42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22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4" t="s">
        <v>221</v>
      </c>
      <c r="B5" s="78"/>
      <c r="C5" s="6"/>
      <c r="D5" s="72"/>
      <c r="E5" s="212" t="s">
        <v>215</v>
      </c>
    </row>
    <row r="6" spans="1:5" s="11" customFormat="1" x14ac:dyDescent="0.2">
      <c r="A6" s="175"/>
      <c r="B6" s="72"/>
      <c r="C6" s="6"/>
      <c r="D6" s="72"/>
      <c r="E6" s="72"/>
    </row>
    <row r="7" spans="1:5" s="11" customFormat="1" ht="15" customHeight="1" x14ac:dyDescent="0.2">
      <c r="A7" s="115" t="s">
        <v>45</v>
      </c>
      <c r="B7" s="114" t="s">
        <v>46</v>
      </c>
      <c r="C7" s="112" t="s">
        <v>113</v>
      </c>
      <c r="D7" s="112" t="s">
        <v>209</v>
      </c>
      <c r="E7" s="112" t="s">
        <v>131</v>
      </c>
    </row>
    <row r="8" spans="1:5" s="11" customFormat="1" x14ac:dyDescent="0.2">
      <c r="A8" s="409" t="s">
        <v>390</v>
      </c>
      <c r="B8" s="409" t="s">
        <v>390</v>
      </c>
      <c r="C8" s="216"/>
      <c r="D8" s="211"/>
      <c r="E8" s="190"/>
    </row>
    <row r="9" spans="1:5" s="11" customFormat="1" x14ac:dyDescent="0.2">
      <c r="A9" s="110"/>
      <c r="B9" s="215"/>
      <c r="C9" s="211"/>
      <c r="D9" s="211"/>
      <c r="E9" s="190"/>
    </row>
    <row r="10" spans="1:5" s="11" customFormat="1" x14ac:dyDescent="0.2">
      <c r="A10" s="210"/>
      <c r="B10" s="210" t="s">
        <v>220</v>
      </c>
      <c r="C10" s="214">
        <f>SUM(C8:C9)</f>
        <v>0</v>
      </c>
      <c r="D10" s="213"/>
      <c r="E10" s="213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4" t="s">
        <v>219</v>
      </c>
      <c r="B13" s="104"/>
      <c r="C13" s="12"/>
      <c r="D13" s="24"/>
      <c r="E13" s="78" t="s">
        <v>218</v>
      </c>
    </row>
    <row r="14" spans="1:5" s="23" customFormat="1" x14ac:dyDescent="0.2">
      <c r="A14" s="168"/>
      <c r="B14" s="168"/>
      <c r="C14" s="22"/>
      <c r="D14" s="24"/>
    </row>
    <row r="15" spans="1:5" ht="15" customHeight="1" x14ac:dyDescent="0.2">
      <c r="A15" s="115" t="s">
        <v>45</v>
      </c>
      <c r="B15" s="114" t="s">
        <v>46</v>
      </c>
      <c r="C15" s="112" t="s">
        <v>113</v>
      </c>
      <c r="D15" s="112" t="s">
        <v>209</v>
      </c>
      <c r="E15" s="112" t="s">
        <v>131</v>
      </c>
    </row>
    <row r="16" spans="1:5" ht="11.25" customHeight="1" x14ac:dyDescent="0.2">
      <c r="A16" s="409" t="s">
        <v>390</v>
      </c>
      <c r="B16" s="409" t="s">
        <v>390</v>
      </c>
      <c r="C16" s="109"/>
      <c r="D16" s="109"/>
      <c r="E16" s="190"/>
    </row>
    <row r="17" spans="1:5" x14ac:dyDescent="0.2">
      <c r="A17" s="125"/>
      <c r="B17" s="163"/>
      <c r="C17" s="109"/>
      <c r="D17" s="109"/>
      <c r="E17" s="190"/>
    </row>
    <row r="18" spans="1:5" x14ac:dyDescent="0.2">
      <c r="A18" s="221"/>
      <c r="B18" s="221" t="s">
        <v>217</v>
      </c>
      <c r="C18" s="220">
        <f>SUM(C16:C17)</f>
        <v>0</v>
      </c>
      <c r="D18" s="131"/>
      <c r="E18" s="131"/>
    </row>
    <row r="21" spans="1:5" x14ac:dyDescent="0.2">
      <c r="A21" s="104" t="s">
        <v>216</v>
      </c>
      <c r="B21" s="78"/>
      <c r="E21" s="212" t="s">
        <v>215</v>
      </c>
    </row>
    <row r="22" spans="1:5" x14ac:dyDescent="0.2">
      <c r="A22" s="175"/>
    </row>
    <row r="23" spans="1:5" ht="15" customHeight="1" x14ac:dyDescent="0.2">
      <c r="A23" s="115" t="s">
        <v>45</v>
      </c>
      <c r="B23" s="114" t="s">
        <v>46</v>
      </c>
      <c r="C23" s="112" t="s">
        <v>113</v>
      </c>
      <c r="D23" s="112" t="s">
        <v>209</v>
      </c>
      <c r="E23" s="112" t="s">
        <v>131</v>
      </c>
    </row>
    <row r="24" spans="1:5" x14ac:dyDescent="0.2">
      <c r="A24" s="409" t="s">
        <v>390</v>
      </c>
      <c r="B24" s="409" t="s">
        <v>390</v>
      </c>
      <c r="C24" s="216"/>
      <c r="D24" s="211"/>
      <c r="E24" s="190"/>
    </row>
    <row r="25" spans="1:5" x14ac:dyDescent="0.2">
      <c r="A25" s="110"/>
      <c r="B25" s="215"/>
      <c r="C25" s="211"/>
      <c r="D25" s="211"/>
      <c r="E25" s="190"/>
    </row>
    <row r="26" spans="1:5" x14ac:dyDescent="0.2">
      <c r="A26" s="210"/>
      <c r="B26" s="210" t="s">
        <v>214</v>
      </c>
      <c r="C26" s="214">
        <f>SUM(C24:C25)</f>
        <v>0</v>
      </c>
      <c r="D26" s="213"/>
      <c r="E26" s="213"/>
    </row>
    <row r="29" spans="1:5" x14ac:dyDescent="0.2">
      <c r="A29" s="2" t="s">
        <v>701</v>
      </c>
      <c r="B29" s="2"/>
      <c r="C29" s="2"/>
      <c r="D29" s="2"/>
      <c r="E29" s="400"/>
    </row>
    <row r="30" spans="1:5" x14ac:dyDescent="0.2">
      <c r="A30" s="2"/>
      <c r="B30" s="2"/>
      <c r="C30" s="2"/>
      <c r="D30" s="2"/>
      <c r="E30" s="400"/>
    </row>
    <row r="31" spans="1:5" x14ac:dyDescent="0.2">
      <c r="A31" s="2"/>
      <c r="B31" s="2"/>
      <c r="C31" s="2"/>
      <c r="D31" s="2"/>
      <c r="E31" s="400"/>
    </row>
    <row r="32" spans="1:5" x14ac:dyDescent="0.2">
      <c r="A32" s="2"/>
      <c r="B32" s="2"/>
      <c r="C32" s="2"/>
      <c r="D32" s="400"/>
      <c r="E32" s="400"/>
    </row>
    <row r="33" spans="1:5" x14ac:dyDescent="0.2">
      <c r="A33" s="2" t="s">
        <v>702</v>
      </c>
      <c r="B33" s="2"/>
      <c r="C33" s="2" t="s">
        <v>703</v>
      </c>
      <c r="D33" s="2"/>
      <c r="E33" s="400"/>
    </row>
    <row r="34" spans="1:5" ht="30" customHeight="1" x14ac:dyDescent="0.2">
      <c r="A34" s="443" t="s">
        <v>704</v>
      </c>
      <c r="B34" s="443"/>
      <c r="C34" s="443" t="s">
        <v>705</v>
      </c>
      <c r="D34" s="443"/>
      <c r="E34" s="443"/>
    </row>
    <row r="35" spans="1:5" x14ac:dyDescent="0.2">
      <c r="A35" s="2"/>
      <c r="B35" s="2"/>
      <c r="C35" s="2"/>
      <c r="D35" s="2"/>
      <c r="E35" s="400"/>
    </row>
    <row r="36" spans="1:5" x14ac:dyDescent="0.2">
      <c r="A36" s="2"/>
      <c r="B36" s="2"/>
      <c r="C36" s="2"/>
      <c r="D36" s="2"/>
      <c r="E36" s="400"/>
    </row>
    <row r="37" spans="1:5" x14ac:dyDescent="0.2">
      <c r="A37" s="2"/>
      <c r="B37" s="2"/>
      <c r="C37" s="2"/>
      <c r="D37" s="2"/>
      <c r="E37" s="400"/>
    </row>
    <row r="38" spans="1:5" x14ac:dyDescent="0.2">
      <c r="A38" s="2"/>
      <c r="B38" s="2"/>
      <c r="C38" s="2"/>
      <c r="D38" s="2"/>
      <c r="E38" s="400"/>
    </row>
    <row r="39" spans="1:5" x14ac:dyDescent="0.2">
      <c r="A39" s="2"/>
      <c r="B39" s="2"/>
      <c r="C39" s="2"/>
      <c r="D39" s="2"/>
      <c r="E39" s="400"/>
    </row>
    <row r="40" spans="1:5" x14ac:dyDescent="0.2">
      <c r="A40" s="2"/>
      <c r="B40" s="2"/>
      <c r="C40" s="2"/>
      <c r="D40" s="2"/>
      <c r="E40" s="400"/>
    </row>
    <row r="41" spans="1:5" x14ac:dyDescent="0.2">
      <c r="A41" s="2" t="s">
        <v>706</v>
      </c>
      <c r="B41" s="2"/>
      <c r="C41" s="2"/>
      <c r="D41" s="2"/>
      <c r="E41" s="400"/>
    </row>
    <row r="42" spans="1:5" ht="38.25" customHeight="1" x14ac:dyDescent="0.2">
      <c r="A42" s="443" t="s">
        <v>707</v>
      </c>
      <c r="B42" s="443"/>
      <c r="C42" s="2"/>
      <c r="D42" s="2"/>
      <c r="E42" s="400"/>
    </row>
  </sheetData>
  <mergeCells count="3">
    <mergeCell ref="A34:B34"/>
    <mergeCell ref="C34:E34"/>
    <mergeCell ref="A42:B42"/>
  </mergeCells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A21" sqref="A21:E34"/>
    </sheetView>
  </sheetViews>
  <sheetFormatPr baseColWidth="10" defaultRowHeight="11.25" x14ac:dyDescent="0.2"/>
  <cols>
    <col min="1" max="1" width="8.7109375" style="7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1"/>
    <col min="29" max="16384" width="11.42578125" style="80"/>
  </cols>
  <sheetData>
    <row r="1" spans="1:28" s="23" customFormat="1" ht="18" customHeight="1" x14ac:dyDescent="0.2">
      <c r="A1" s="435" t="s">
        <v>708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5"/>
      <c r="AB1" s="11"/>
    </row>
    <row r="2" spans="1:28" s="23" customFormat="1" x14ac:dyDescent="0.2">
      <c r="A2" s="415"/>
      <c r="B2" s="415"/>
      <c r="C2" s="415"/>
      <c r="D2" s="415"/>
      <c r="E2" s="415"/>
      <c r="F2" s="6"/>
      <c r="G2" s="6"/>
      <c r="H2" s="6"/>
      <c r="I2" s="6"/>
      <c r="J2" s="6"/>
      <c r="K2" s="6"/>
      <c r="L2" s="6"/>
      <c r="M2" s="6"/>
      <c r="N2" s="6"/>
      <c r="O2" s="6"/>
      <c r="P2" s="415"/>
      <c r="Q2" s="415"/>
      <c r="R2" s="415"/>
      <c r="S2" s="25"/>
      <c r="T2" s="415"/>
      <c r="U2" s="415"/>
      <c r="V2" s="415"/>
      <c r="W2" s="415"/>
      <c r="X2" s="415"/>
      <c r="Y2" s="415"/>
      <c r="Z2" s="415"/>
      <c r="AA2" s="415"/>
      <c r="AB2" s="11"/>
    </row>
    <row r="3" spans="1:28" s="23" customFormat="1" x14ac:dyDescent="0.2">
      <c r="A3" s="415"/>
      <c r="B3" s="415"/>
      <c r="C3" s="415"/>
      <c r="D3" s="415"/>
      <c r="E3" s="415"/>
      <c r="F3" s="6"/>
      <c r="G3" s="6"/>
      <c r="H3" s="6"/>
      <c r="I3" s="6"/>
      <c r="J3" s="6"/>
      <c r="K3" s="6"/>
      <c r="L3" s="6"/>
      <c r="M3" s="6"/>
      <c r="N3" s="6"/>
      <c r="O3" s="6"/>
      <c r="P3" s="415"/>
      <c r="Q3" s="415"/>
      <c r="R3" s="415"/>
      <c r="S3" s="25"/>
      <c r="T3" s="415"/>
      <c r="U3" s="415"/>
      <c r="V3" s="415"/>
      <c r="W3" s="415"/>
      <c r="X3" s="415"/>
      <c r="Y3" s="415"/>
      <c r="Z3" s="415"/>
      <c r="AA3" s="415"/>
      <c r="AB3" s="11"/>
    </row>
    <row r="4" spans="1:28" s="23" customFormat="1" ht="11.25" customHeight="1" x14ac:dyDescent="0.2">
      <c r="A4" s="104" t="s">
        <v>91</v>
      </c>
      <c r="B4" s="75"/>
      <c r="C4" s="75"/>
      <c r="D4" s="75"/>
      <c r="E4" s="76"/>
      <c r="F4" s="12"/>
      <c r="G4" s="12"/>
      <c r="H4" s="12"/>
      <c r="I4" s="12"/>
      <c r="J4" s="26"/>
      <c r="K4" s="26"/>
      <c r="L4" s="26"/>
      <c r="M4" s="26"/>
      <c r="N4" s="26"/>
      <c r="O4" s="6"/>
      <c r="P4" s="436" t="s">
        <v>54</v>
      </c>
      <c r="Q4" s="436"/>
      <c r="R4" s="436"/>
      <c r="S4" s="436"/>
      <c r="T4" s="436"/>
      <c r="U4" s="415"/>
      <c r="V4" s="415"/>
      <c r="W4" s="415"/>
      <c r="X4" s="415"/>
      <c r="Y4" s="415"/>
      <c r="Z4" s="415"/>
      <c r="AA4" s="415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437" t="s">
        <v>55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8"/>
    </row>
    <row r="7" spans="1:28" ht="12.95" customHeight="1" x14ac:dyDescent="0.2">
      <c r="A7" s="99"/>
      <c r="B7" s="99"/>
      <c r="C7" s="99"/>
      <c r="D7" s="99"/>
      <c r="E7" s="99"/>
      <c r="F7" s="102" t="s">
        <v>81</v>
      </c>
      <c r="G7" s="101"/>
      <c r="H7" s="103" t="s">
        <v>109</v>
      </c>
      <c r="I7" s="100"/>
      <c r="J7" s="99"/>
      <c r="K7" s="102" t="s">
        <v>82</v>
      </c>
      <c r="L7" s="101"/>
      <c r="M7" s="100"/>
      <c r="N7" s="100"/>
      <c r="O7" s="100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8" s="94" customFormat="1" ht="33.75" customHeight="1" x14ac:dyDescent="0.25">
      <c r="A8" s="96" t="s">
        <v>86</v>
      </c>
      <c r="B8" s="96" t="s">
        <v>56</v>
      </c>
      <c r="C8" s="96" t="s">
        <v>57</v>
      </c>
      <c r="D8" s="96" t="s">
        <v>95</v>
      </c>
      <c r="E8" s="96" t="s">
        <v>87</v>
      </c>
      <c r="F8" s="98" t="s">
        <v>69</v>
      </c>
      <c r="G8" s="98" t="s">
        <v>70</v>
      </c>
      <c r="H8" s="98" t="s">
        <v>70</v>
      </c>
      <c r="I8" s="97" t="s">
        <v>88</v>
      </c>
      <c r="J8" s="96" t="s">
        <v>58</v>
      </c>
      <c r="K8" s="98" t="s">
        <v>69</v>
      </c>
      <c r="L8" s="98" t="s">
        <v>70</v>
      </c>
      <c r="M8" s="97" t="s">
        <v>83</v>
      </c>
      <c r="N8" s="97" t="s">
        <v>84</v>
      </c>
      <c r="O8" s="97" t="s">
        <v>59</v>
      </c>
      <c r="P8" s="96" t="s">
        <v>89</v>
      </c>
      <c r="Q8" s="96" t="s">
        <v>90</v>
      </c>
      <c r="R8" s="96" t="s">
        <v>60</v>
      </c>
      <c r="S8" s="96" t="s">
        <v>61</v>
      </c>
      <c r="T8" s="96" t="s">
        <v>62</v>
      </c>
      <c r="U8" s="96" t="s">
        <v>63</v>
      </c>
      <c r="V8" s="96" t="s">
        <v>64</v>
      </c>
      <c r="W8" s="96" t="s">
        <v>65</v>
      </c>
      <c r="X8" s="96" t="s">
        <v>66</v>
      </c>
      <c r="Y8" s="96" t="s">
        <v>85</v>
      </c>
      <c r="Z8" s="96" t="s">
        <v>67</v>
      </c>
      <c r="AA8" s="96" t="s">
        <v>68</v>
      </c>
      <c r="AB8" s="95"/>
    </row>
    <row r="9" spans="1:28" x14ac:dyDescent="0.2">
      <c r="A9" s="91" t="s">
        <v>71</v>
      </c>
      <c r="B9" s="86"/>
      <c r="C9" s="84"/>
      <c r="D9" s="84"/>
      <c r="E9" s="84"/>
      <c r="F9" s="88"/>
      <c r="G9" s="88"/>
      <c r="H9" s="90"/>
      <c r="I9" s="90"/>
      <c r="J9" s="89"/>
      <c r="K9" s="88"/>
      <c r="L9" s="88"/>
      <c r="M9" s="88"/>
      <c r="N9" s="88"/>
      <c r="O9" s="88"/>
      <c r="P9" s="87"/>
      <c r="Q9" s="87"/>
      <c r="R9" s="85"/>
      <c r="S9" s="85"/>
      <c r="T9" s="84"/>
      <c r="U9" s="84"/>
      <c r="V9" s="86"/>
      <c r="W9" s="86"/>
      <c r="X9" s="84"/>
      <c r="Y9" s="84"/>
      <c r="Z9" s="85"/>
      <c r="AA9" s="84"/>
    </row>
    <row r="10" spans="1:28" s="92" customFormat="1" x14ac:dyDescent="0.2">
      <c r="A10" s="91" t="s">
        <v>72</v>
      </c>
      <c r="B10" s="86"/>
      <c r="C10" s="84"/>
      <c r="D10" s="84"/>
      <c r="E10" s="84"/>
      <c r="F10" s="88"/>
      <c r="G10" s="88"/>
      <c r="H10" s="90"/>
      <c r="I10" s="90"/>
      <c r="J10" s="89"/>
      <c r="K10" s="88"/>
      <c r="L10" s="88"/>
      <c r="M10" s="88"/>
      <c r="N10" s="88"/>
      <c r="O10" s="88"/>
      <c r="P10" s="87"/>
      <c r="Q10" s="87"/>
      <c r="R10" s="85"/>
      <c r="S10" s="85"/>
      <c r="T10" s="84"/>
      <c r="U10" s="84"/>
      <c r="V10" s="86"/>
      <c r="W10" s="86"/>
      <c r="X10" s="84"/>
      <c r="Y10" s="84"/>
      <c r="Z10" s="85"/>
      <c r="AA10" s="84"/>
      <c r="AB10" s="93"/>
    </row>
    <row r="11" spans="1:28" s="81" customFormat="1" x14ac:dyDescent="0.2">
      <c r="A11" s="91" t="s">
        <v>73</v>
      </c>
      <c r="B11" s="86"/>
      <c r="C11" s="84"/>
      <c r="D11" s="84"/>
      <c r="E11" s="84"/>
      <c r="F11" s="88"/>
      <c r="G11" s="88"/>
      <c r="H11" s="90"/>
      <c r="I11" s="90"/>
      <c r="J11" s="89"/>
      <c r="K11" s="88"/>
      <c r="L11" s="88"/>
      <c r="M11" s="88"/>
      <c r="N11" s="88"/>
      <c r="O11" s="88"/>
      <c r="P11" s="87"/>
      <c r="Q11" s="87"/>
      <c r="R11" s="85"/>
      <c r="S11" s="85"/>
      <c r="T11" s="84"/>
      <c r="U11" s="84"/>
      <c r="V11" s="86"/>
      <c r="W11" s="86"/>
      <c r="X11" s="84"/>
      <c r="Y11" s="84"/>
      <c r="Z11" s="85"/>
      <c r="AA11" s="84"/>
    </row>
    <row r="12" spans="1:28" s="81" customFormat="1" x14ac:dyDescent="0.2">
      <c r="A12" s="91" t="s">
        <v>74</v>
      </c>
      <c r="B12" s="86"/>
      <c r="C12" s="84"/>
      <c r="D12" s="84"/>
      <c r="E12" s="84"/>
      <c r="F12" s="88"/>
      <c r="G12" s="88"/>
      <c r="H12" s="90"/>
      <c r="I12" s="90"/>
      <c r="J12" s="89"/>
      <c r="K12" s="88"/>
      <c r="L12" s="88"/>
      <c r="M12" s="88"/>
      <c r="N12" s="88"/>
      <c r="O12" s="88"/>
      <c r="P12" s="87"/>
      <c r="Q12" s="87"/>
      <c r="R12" s="85"/>
      <c r="S12" s="85"/>
      <c r="T12" s="84"/>
      <c r="U12" s="84"/>
      <c r="V12" s="86"/>
      <c r="W12" s="86"/>
      <c r="X12" s="84"/>
      <c r="Y12" s="84"/>
      <c r="Z12" s="85"/>
      <c r="AA12" s="84"/>
    </row>
    <row r="13" spans="1:28" s="81" customFormat="1" x14ac:dyDescent="0.2">
      <c r="A13" s="91"/>
      <c r="B13" s="86"/>
      <c r="C13" s="84"/>
      <c r="D13" s="84"/>
      <c r="E13" s="84"/>
      <c r="F13" s="88"/>
      <c r="G13" s="88"/>
      <c r="H13" s="90"/>
      <c r="I13" s="90"/>
      <c r="J13" s="89"/>
      <c r="K13" s="88"/>
      <c r="L13" s="88"/>
      <c r="M13" s="88"/>
      <c r="N13" s="88"/>
      <c r="O13" s="88"/>
      <c r="P13" s="87"/>
      <c r="Q13" s="87"/>
      <c r="R13" s="85"/>
      <c r="S13" s="85"/>
      <c r="T13" s="84"/>
      <c r="U13" s="84"/>
      <c r="V13" s="86"/>
      <c r="W13" s="86"/>
      <c r="X13" s="84"/>
      <c r="Y13" s="84"/>
      <c r="Z13" s="85"/>
      <c r="AA13" s="84"/>
    </row>
    <row r="14" spans="1:28" s="81" customFormat="1" x14ac:dyDescent="0.2">
      <c r="A14" s="91"/>
      <c r="B14" s="86"/>
      <c r="C14" s="84"/>
      <c r="D14" s="84"/>
      <c r="E14" s="84"/>
      <c r="F14" s="88"/>
      <c r="G14" s="88"/>
      <c r="H14" s="90"/>
      <c r="I14" s="90"/>
      <c r="J14" s="89"/>
      <c r="K14" s="88"/>
      <c r="L14" s="88"/>
      <c r="M14" s="88"/>
      <c r="N14" s="88"/>
      <c r="O14" s="88"/>
      <c r="P14" s="87"/>
      <c r="Q14" s="87"/>
      <c r="R14" s="85"/>
      <c r="S14" s="85"/>
      <c r="T14" s="84"/>
      <c r="U14" s="84"/>
      <c r="V14" s="86"/>
      <c r="W14" s="86"/>
      <c r="X14" s="84"/>
      <c r="Y14" s="84"/>
      <c r="Z14" s="85"/>
      <c r="AA14" s="84"/>
    </row>
    <row r="15" spans="1:28" s="81" customFormat="1" x14ac:dyDescent="0.2">
      <c r="A15" s="91"/>
      <c r="B15" s="86"/>
      <c r="C15" s="84"/>
      <c r="D15" s="84"/>
      <c r="E15" s="84"/>
      <c r="F15" s="88"/>
      <c r="G15" s="88"/>
      <c r="H15" s="90"/>
      <c r="I15" s="90"/>
      <c r="J15" s="89"/>
      <c r="K15" s="88"/>
      <c r="L15" s="88"/>
      <c r="M15" s="88"/>
      <c r="N15" s="88"/>
      <c r="O15" s="88"/>
      <c r="P15" s="87"/>
      <c r="Q15" s="87"/>
      <c r="R15" s="85"/>
      <c r="S15" s="85"/>
      <c r="T15" s="84"/>
      <c r="U15" s="84"/>
      <c r="V15" s="86"/>
      <c r="W15" s="86"/>
      <c r="X15" s="84"/>
      <c r="Y15" s="84"/>
      <c r="Z15" s="85"/>
      <c r="AA15" s="84"/>
    </row>
    <row r="16" spans="1:28" s="81" customFormat="1" x14ac:dyDescent="0.2">
      <c r="A16" s="91"/>
      <c r="B16" s="86"/>
      <c r="C16" s="84"/>
      <c r="D16" s="84"/>
      <c r="E16" s="84"/>
      <c r="F16" s="88"/>
      <c r="G16" s="88"/>
      <c r="H16" s="90"/>
      <c r="I16" s="90"/>
      <c r="J16" s="89"/>
      <c r="K16" s="88"/>
      <c r="L16" s="88"/>
      <c r="M16" s="88"/>
      <c r="N16" s="88"/>
      <c r="O16" s="88"/>
      <c r="P16" s="87"/>
      <c r="Q16" s="87"/>
      <c r="R16" s="85"/>
      <c r="S16" s="85"/>
      <c r="T16" s="84"/>
      <c r="U16" s="84"/>
      <c r="V16" s="86"/>
      <c r="W16" s="86"/>
      <c r="X16" s="84"/>
      <c r="Y16" s="84"/>
      <c r="Z16" s="85"/>
      <c r="AA16" s="84"/>
    </row>
    <row r="17" spans="1:27" s="80" customFormat="1" x14ac:dyDescent="0.2">
      <c r="A17" s="91"/>
      <c r="B17" s="86"/>
      <c r="C17" s="84"/>
      <c r="D17" s="84"/>
      <c r="E17" s="84"/>
      <c r="F17" s="88"/>
      <c r="G17" s="88"/>
      <c r="H17" s="90"/>
      <c r="I17" s="90"/>
      <c r="J17" s="89"/>
      <c r="K17" s="88"/>
      <c r="L17" s="88"/>
      <c r="M17" s="88"/>
      <c r="N17" s="88"/>
      <c r="O17" s="88"/>
      <c r="P17" s="87"/>
      <c r="Q17" s="87"/>
      <c r="R17" s="85"/>
      <c r="S17" s="85"/>
      <c r="T17" s="84"/>
      <c r="U17" s="84"/>
      <c r="V17" s="86"/>
      <c r="W17" s="86"/>
      <c r="X17" s="84"/>
      <c r="Y17" s="84"/>
      <c r="Z17" s="85"/>
      <c r="AA17" s="84"/>
    </row>
    <row r="18" spans="1:27" s="82" customFormat="1" x14ac:dyDescent="0.2">
      <c r="A18" s="83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2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2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  <row r="21" spans="1:27" x14ac:dyDescent="0.2">
      <c r="A21" s="2" t="s">
        <v>701</v>
      </c>
      <c r="E21" s="400"/>
    </row>
    <row r="22" spans="1:27" x14ac:dyDescent="0.2">
      <c r="A22" s="2"/>
      <c r="E22" s="400"/>
    </row>
    <row r="23" spans="1:27" x14ac:dyDescent="0.2">
      <c r="A23" s="2"/>
      <c r="E23" s="400"/>
    </row>
    <row r="24" spans="1:27" x14ac:dyDescent="0.2">
      <c r="A24" s="2"/>
      <c r="D24" s="400"/>
      <c r="E24" s="400"/>
    </row>
    <row r="25" spans="1:27" x14ac:dyDescent="0.2">
      <c r="A25" s="2" t="s">
        <v>702</v>
      </c>
      <c r="C25" s="2" t="s">
        <v>703</v>
      </c>
      <c r="E25" s="400"/>
    </row>
    <row r="26" spans="1:27" ht="29.25" customHeight="1" x14ac:dyDescent="0.2">
      <c r="A26" s="443" t="s">
        <v>704</v>
      </c>
      <c r="B26" s="443"/>
      <c r="C26" s="443" t="s">
        <v>705</v>
      </c>
      <c r="D26" s="443"/>
      <c r="E26" s="443"/>
    </row>
    <row r="27" spans="1:27" x14ac:dyDescent="0.2">
      <c r="A27" s="2"/>
      <c r="E27" s="400"/>
    </row>
    <row r="28" spans="1:27" x14ac:dyDescent="0.2">
      <c r="A28" s="2"/>
      <c r="E28" s="400"/>
    </row>
    <row r="29" spans="1:27" x14ac:dyDescent="0.2">
      <c r="A29" s="2"/>
      <c r="E29" s="400"/>
    </row>
    <row r="30" spans="1:27" x14ac:dyDescent="0.2">
      <c r="A30" s="2"/>
      <c r="E30" s="400"/>
    </row>
    <row r="31" spans="1:27" x14ac:dyDescent="0.2">
      <c r="A31" s="2"/>
      <c r="E31" s="400"/>
    </row>
    <row r="32" spans="1:27" x14ac:dyDescent="0.2">
      <c r="A32" s="2"/>
      <c r="E32" s="400"/>
    </row>
    <row r="33" spans="1:5" x14ac:dyDescent="0.2">
      <c r="A33" s="2" t="s">
        <v>706</v>
      </c>
      <c r="E33" s="400"/>
    </row>
    <row r="34" spans="1:5" ht="31.5" customHeight="1" x14ac:dyDescent="0.2">
      <c r="A34" s="443" t="s">
        <v>707</v>
      </c>
      <c r="B34" s="443"/>
      <c r="E34" s="400"/>
    </row>
  </sheetData>
  <mergeCells count="6">
    <mergeCell ref="A1:Z1"/>
    <mergeCell ref="P4:T4"/>
    <mergeCell ref="B6:AA6"/>
    <mergeCell ref="A26:B26"/>
    <mergeCell ref="C26:E26"/>
    <mergeCell ref="A34:B3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0866141732283472" right="0.70866141732283472" top="0.74803149606299213" bottom="0.74803149606299213" header="0.31496062992125984" footer="0.31496062992125984"/>
  <pageSetup paperSize="120" scale="3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9" zoomScaleNormal="100" zoomScaleSheetLayoutView="100" workbookViewId="0">
      <selection activeCell="A62" sqref="A62:E72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198" t="s">
        <v>227</v>
      </c>
      <c r="B5" s="198"/>
      <c r="C5" s="12"/>
      <c r="D5" s="78" t="s">
        <v>226</v>
      </c>
    </row>
    <row r="6" spans="1:4" ht="11.25" customHeight="1" x14ac:dyDescent="0.2">
      <c r="A6" s="204"/>
      <c r="B6" s="204"/>
      <c r="C6" s="205"/>
      <c r="D6" s="223"/>
    </row>
    <row r="7" spans="1:4" ht="15" customHeight="1" x14ac:dyDescent="0.2">
      <c r="A7" s="115" t="s">
        <v>45</v>
      </c>
      <c r="B7" s="114" t="s">
        <v>46</v>
      </c>
      <c r="C7" s="112" t="s">
        <v>113</v>
      </c>
      <c r="D7" s="112" t="s">
        <v>131</v>
      </c>
    </row>
    <row r="8" spans="1:4" x14ac:dyDescent="0.2">
      <c r="A8" s="411" t="s">
        <v>502</v>
      </c>
      <c r="B8" s="411" t="s">
        <v>503</v>
      </c>
      <c r="C8" s="410">
        <v>-2010347.75</v>
      </c>
      <c r="D8" s="109"/>
    </row>
    <row r="9" spans="1:4" x14ac:dyDescent="0.2">
      <c r="A9" s="411" t="s">
        <v>504</v>
      </c>
      <c r="B9" s="411" t="s">
        <v>505</v>
      </c>
      <c r="C9" s="410">
        <v>-694000.48</v>
      </c>
      <c r="D9" s="109"/>
    </row>
    <row r="10" spans="1:4" x14ac:dyDescent="0.2">
      <c r="A10" s="411" t="s">
        <v>506</v>
      </c>
      <c r="B10" s="411" t="s">
        <v>507</v>
      </c>
      <c r="C10" s="410">
        <v>-385396.4</v>
      </c>
      <c r="D10" s="109"/>
    </row>
    <row r="11" spans="1:4" x14ac:dyDescent="0.2">
      <c r="A11" s="411" t="s">
        <v>508</v>
      </c>
      <c r="B11" s="411" t="s">
        <v>509</v>
      </c>
      <c r="C11" s="410">
        <v>-138470.79</v>
      </c>
      <c r="D11" s="109"/>
    </row>
    <row r="12" spans="1:4" x14ac:dyDescent="0.2">
      <c r="A12" s="411" t="s">
        <v>510</v>
      </c>
      <c r="B12" s="411" t="s">
        <v>511</v>
      </c>
      <c r="C12" s="410">
        <v>-5741.24</v>
      </c>
      <c r="D12" s="109"/>
    </row>
    <row r="13" spans="1:4" x14ac:dyDescent="0.2">
      <c r="A13" s="411" t="s">
        <v>512</v>
      </c>
      <c r="B13" s="411" t="s">
        <v>513</v>
      </c>
      <c r="C13" s="410">
        <v>-5535.73</v>
      </c>
      <c r="D13" s="109"/>
    </row>
    <row r="14" spans="1:4" x14ac:dyDescent="0.2">
      <c r="A14" s="411" t="s">
        <v>514</v>
      </c>
      <c r="B14" s="411" t="s">
        <v>515</v>
      </c>
      <c r="C14" s="410">
        <v>-30</v>
      </c>
      <c r="D14" s="109"/>
    </row>
    <row r="15" spans="1:4" x14ac:dyDescent="0.2">
      <c r="A15" s="411" t="s">
        <v>516</v>
      </c>
      <c r="B15" s="411" t="s">
        <v>517</v>
      </c>
      <c r="C15" s="410">
        <v>-156.4</v>
      </c>
      <c r="D15" s="109"/>
    </row>
    <row r="16" spans="1:4" x14ac:dyDescent="0.2">
      <c r="A16" s="411" t="s">
        <v>518</v>
      </c>
      <c r="B16" s="411" t="s">
        <v>519</v>
      </c>
      <c r="C16" s="410">
        <v>-1741.08</v>
      </c>
      <c r="D16" s="109"/>
    </row>
    <row r="17" spans="1:4" x14ac:dyDescent="0.2">
      <c r="A17" s="411" t="s">
        <v>520</v>
      </c>
      <c r="B17" s="411" t="s">
        <v>521</v>
      </c>
      <c r="C17" s="410">
        <v>-5438.93</v>
      </c>
      <c r="D17" s="109"/>
    </row>
    <row r="18" spans="1:4" x14ac:dyDescent="0.2">
      <c r="A18" s="411" t="s">
        <v>522</v>
      </c>
      <c r="B18" s="411" t="s">
        <v>523</v>
      </c>
      <c r="C18" s="410">
        <v>-14338.78</v>
      </c>
      <c r="D18" s="109"/>
    </row>
    <row r="19" spans="1:4" x14ac:dyDescent="0.2">
      <c r="A19" s="411" t="s">
        <v>524</v>
      </c>
      <c r="B19" s="411" t="s">
        <v>525</v>
      </c>
      <c r="C19" s="410">
        <v>-1659.17</v>
      </c>
      <c r="D19" s="109"/>
    </row>
    <row r="20" spans="1:4" x14ac:dyDescent="0.2">
      <c r="A20" s="411" t="s">
        <v>526</v>
      </c>
      <c r="B20" s="411" t="s">
        <v>527</v>
      </c>
      <c r="C20" s="410">
        <v>-1013.11</v>
      </c>
      <c r="D20" s="109"/>
    </row>
    <row r="21" spans="1:4" x14ac:dyDescent="0.2">
      <c r="A21" s="411" t="s">
        <v>528</v>
      </c>
      <c r="B21" s="411" t="s">
        <v>529</v>
      </c>
      <c r="C21" s="410">
        <v>-60395.3</v>
      </c>
      <c r="D21" s="109"/>
    </row>
    <row r="22" spans="1:4" x14ac:dyDescent="0.2">
      <c r="A22" s="411" t="s">
        <v>530</v>
      </c>
      <c r="B22" s="411" t="s">
        <v>531</v>
      </c>
      <c r="C22" s="410">
        <v>-8010</v>
      </c>
      <c r="D22" s="109"/>
    </row>
    <row r="23" spans="1:4" x14ac:dyDescent="0.2">
      <c r="A23" s="411" t="s">
        <v>532</v>
      </c>
      <c r="B23" s="411" t="s">
        <v>533</v>
      </c>
      <c r="C23" s="410">
        <v>-16473.66</v>
      </c>
      <c r="D23" s="109"/>
    </row>
    <row r="24" spans="1:4" x14ac:dyDescent="0.2">
      <c r="A24" s="411" t="s">
        <v>534</v>
      </c>
      <c r="B24" s="411" t="s">
        <v>535</v>
      </c>
      <c r="C24" s="410">
        <v>-35023.949999999997</v>
      </c>
      <c r="D24" s="109"/>
    </row>
    <row r="25" spans="1:4" x14ac:dyDescent="0.2">
      <c r="A25" s="411" t="s">
        <v>536</v>
      </c>
      <c r="B25" s="411" t="s">
        <v>537</v>
      </c>
      <c r="C25" s="410">
        <v>-14506.03</v>
      </c>
      <c r="D25" s="109"/>
    </row>
    <row r="26" spans="1:4" x14ac:dyDescent="0.2">
      <c r="A26" s="411" t="s">
        <v>538</v>
      </c>
      <c r="B26" s="411" t="s">
        <v>539</v>
      </c>
      <c r="C26" s="410">
        <v>-18642.259999999998</v>
      </c>
      <c r="D26" s="109"/>
    </row>
    <row r="27" spans="1:4" x14ac:dyDescent="0.2">
      <c r="A27" s="411" t="s">
        <v>540</v>
      </c>
      <c r="B27" s="411" t="s">
        <v>541</v>
      </c>
      <c r="C27" s="410">
        <v>-23200.78</v>
      </c>
      <c r="D27" s="109"/>
    </row>
    <row r="28" spans="1:4" x14ac:dyDescent="0.2">
      <c r="A28" s="411" t="s">
        <v>542</v>
      </c>
      <c r="B28" s="411" t="s">
        <v>543</v>
      </c>
      <c r="C28" s="410">
        <v>-79.39</v>
      </c>
      <c r="D28" s="109"/>
    </row>
    <row r="29" spans="1:4" x14ac:dyDescent="0.2">
      <c r="A29" s="411" t="s">
        <v>544</v>
      </c>
      <c r="B29" s="411" t="s">
        <v>545</v>
      </c>
      <c r="C29" s="410">
        <v>-28869.96</v>
      </c>
      <c r="D29" s="109"/>
    </row>
    <row r="30" spans="1:4" x14ac:dyDescent="0.2">
      <c r="A30" s="411" t="s">
        <v>546</v>
      </c>
      <c r="B30" s="411" t="s">
        <v>547</v>
      </c>
      <c r="C30" s="410">
        <v>-9997.09</v>
      </c>
      <c r="D30" s="109"/>
    </row>
    <row r="31" spans="1:4" x14ac:dyDescent="0.2">
      <c r="A31" s="411" t="s">
        <v>548</v>
      </c>
      <c r="B31" s="411" t="s">
        <v>549</v>
      </c>
      <c r="C31" s="410">
        <v>-345.75</v>
      </c>
      <c r="D31" s="109"/>
    </row>
    <row r="32" spans="1:4" x14ac:dyDescent="0.2">
      <c r="A32" s="411" t="s">
        <v>550</v>
      </c>
      <c r="B32" s="411" t="s">
        <v>551</v>
      </c>
      <c r="C32" s="410">
        <v>-3227.24</v>
      </c>
      <c r="D32" s="109"/>
    </row>
    <row r="33" spans="1:4" x14ac:dyDescent="0.2">
      <c r="A33" s="411" t="s">
        <v>552</v>
      </c>
      <c r="B33" s="411" t="s">
        <v>553</v>
      </c>
      <c r="C33" s="410">
        <v>-231313.63</v>
      </c>
      <c r="D33" s="109"/>
    </row>
    <row r="34" spans="1:4" x14ac:dyDescent="0.2">
      <c r="A34" s="411" t="s">
        <v>554</v>
      </c>
      <c r="B34" s="411" t="s">
        <v>555</v>
      </c>
      <c r="C34" s="410">
        <v>-499.66</v>
      </c>
      <c r="D34" s="109"/>
    </row>
    <row r="35" spans="1:4" x14ac:dyDescent="0.2">
      <c r="A35" s="411" t="s">
        <v>556</v>
      </c>
      <c r="B35" s="411" t="s">
        <v>557</v>
      </c>
      <c r="C35" s="410">
        <v>-79000.78</v>
      </c>
      <c r="D35" s="109"/>
    </row>
    <row r="36" spans="1:4" x14ac:dyDescent="0.2">
      <c r="A36" s="411" t="s">
        <v>558</v>
      </c>
      <c r="B36" s="411" t="s">
        <v>559</v>
      </c>
      <c r="C36" s="410">
        <v>-1389.85</v>
      </c>
      <c r="D36" s="109"/>
    </row>
    <row r="37" spans="1:4" x14ac:dyDescent="0.2">
      <c r="A37" s="411" t="s">
        <v>560</v>
      </c>
      <c r="B37" s="411" t="s">
        <v>561</v>
      </c>
      <c r="C37" s="410">
        <v>-5.49</v>
      </c>
      <c r="D37" s="109"/>
    </row>
    <row r="38" spans="1:4" x14ac:dyDescent="0.2">
      <c r="A38" s="411" t="s">
        <v>562</v>
      </c>
      <c r="B38" s="411" t="s">
        <v>563</v>
      </c>
      <c r="C38" s="410">
        <v>-2.97</v>
      </c>
      <c r="D38" s="109"/>
    </row>
    <row r="39" spans="1:4" x14ac:dyDescent="0.2">
      <c r="A39" s="411" t="s">
        <v>564</v>
      </c>
      <c r="B39" s="411" t="s">
        <v>565</v>
      </c>
      <c r="C39" s="410">
        <v>-12126.37</v>
      </c>
      <c r="D39" s="109"/>
    </row>
    <row r="40" spans="1:4" x14ac:dyDescent="0.2">
      <c r="A40" s="411" t="s">
        <v>566</v>
      </c>
      <c r="B40" s="411" t="s">
        <v>567</v>
      </c>
      <c r="C40" s="410">
        <v>-129.97</v>
      </c>
      <c r="D40" s="109"/>
    </row>
    <row r="41" spans="1:4" x14ac:dyDescent="0.2">
      <c r="A41" s="411" t="s">
        <v>568</v>
      </c>
      <c r="B41" s="411" t="s">
        <v>569</v>
      </c>
      <c r="C41" s="410">
        <v>-62450.75</v>
      </c>
      <c r="D41" s="109"/>
    </row>
    <row r="42" spans="1:4" x14ac:dyDescent="0.2">
      <c r="A42" s="125"/>
      <c r="B42" s="125"/>
      <c r="C42" s="123"/>
      <c r="D42" s="109"/>
    </row>
    <row r="43" spans="1:4" x14ac:dyDescent="0.2">
      <c r="A43" s="125"/>
      <c r="B43" s="125"/>
      <c r="C43" s="123"/>
      <c r="D43" s="109"/>
    </row>
    <row r="44" spans="1:4" x14ac:dyDescent="0.2">
      <c r="A44" s="125"/>
      <c r="B44" s="125"/>
      <c r="C44" s="123"/>
      <c r="D44" s="109"/>
    </row>
    <row r="45" spans="1:4" s="7" customFormat="1" x14ac:dyDescent="0.2">
      <c r="A45" s="140"/>
      <c r="B45" s="140" t="s">
        <v>225</v>
      </c>
      <c r="C45" s="120">
        <f>SUM(C8:C44)</f>
        <v>-3869560.74</v>
      </c>
      <c r="D45" s="131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5" ht="21.75" customHeight="1" x14ac:dyDescent="0.2">
      <c r="A49" s="198" t="s">
        <v>224</v>
      </c>
      <c r="B49" s="198"/>
      <c r="C49" s="224"/>
      <c r="D49" s="78" t="s">
        <v>223</v>
      </c>
    </row>
    <row r="50" spans="1:5" x14ac:dyDescent="0.2">
      <c r="A50" s="204"/>
      <c r="B50" s="204"/>
      <c r="C50" s="205"/>
      <c r="D50" s="223"/>
    </row>
    <row r="51" spans="1:5" ht="15" customHeight="1" x14ac:dyDescent="0.2">
      <c r="A51" s="115" t="s">
        <v>45</v>
      </c>
      <c r="B51" s="114" t="s">
        <v>46</v>
      </c>
      <c r="C51" s="112" t="s">
        <v>113</v>
      </c>
      <c r="D51" s="112" t="s">
        <v>131</v>
      </c>
    </row>
    <row r="52" spans="1:5" x14ac:dyDescent="0.2">
      <c r="A52" s="125"/>
      <c r="B52" s="125"/>
      <c r="C52" s="123"/>
      <c r="D52" s="109"/>
    </row>
    <row r="53" spans="1:5" x14ac:dyDescent="0.2">
      <c r="A53" s="125"/>
      <c r="B53" s="125"/>
      <c r="C53" s="123"/>
      <c r="D53" s="109"/>
    </row>
    <row r="54" spans="1:5" x14ac:dyDescent="0.2">
      <c r="A54" s="125"/>
      <c r="B54" s="125"/>
      <c r="C54" s="123"/>
      <c r="D54" s="109"/>
    </row>
    <row r="55" spans="1:5" x14ac:dyDescent="0.2">
      <c r="A55" s="125"/>
      <c r="B55" s="125"/>
      <c r="C55" s="123"/>
      <c r="D55" s="109"/>
    </row>
    <row r="56" spans="1:5" x14ac:dyDescent="0.2">
      <c r="A56" s="125"/>
      <c r="B56" s="125"/>
      <c r="C56" s="123"/>
      <c r="D56" s="109"/>
    </row>
    <row r="57" spans="1:5" x14ac:dyDescent="0.2">
      <c r="A57" s="125"/>
      <c r="B57" s="125"/>
      <c r="C57" s="123"/>
      <c r="D57" s="109"/>
    </row>
    <row r="58" spans="1:5" x14ac:dyDescent="0.2">
      <c r="A58" s="125"/>
      <c r="B58" s="125"/>
      <c r="C58" s="123"/>
      <c r="D58" s="109"/>
    </row>
    <row r="59" spans="1:5" x14ac:dyDescent="0.2">
      <c r="A59" s="140"/>
      <c r="B59" s="140" t="s">
        <v>222</v>
      </c>
      <c r="C59" s="120">
        <f>SUM(C52:C58)</f>
        <v>0</v>
      </c>
      <c r="D59" s="131"/>
    </row>
    <row r="60" spans="1:5" x14ac:dyDescent="0.2">
      <c r="A60" s="48"/>
      <c r="B60" s="48"/>
      <c r="C60" s="34"/>
      <c r="D60" s="34"/>
    </row>
    <row r="61" spans="1:5" x14ac:dyDescent="0.2">
      <c r="A61" s="48"/>
      <c r="B61" s="48"/>
      <c r="C61" s="34"/>
      <c r="D61" s="34"/>
    </row>
    <row r="62" spans="1:5" x14ac:dyDescent="0.2">
      <c r="A62" s="2" t="s">
        <v>701</v>
      </c>
      <c r="B62" s="2"/>
      <c r="C62" s="2"/>
      <c r="D62" s="2"/>
      <c r="E62" s="400"/>
    </row>
    <row r="63" spans="1:5" x14ac:dyDescent="0.2">
      <c r="A63" s="2"/>
      <c r="B63" s="2"/>
      <c r="C63" s="2"/>
      <c r="D63" s="2"/>
      <c r="E63" s="400"/>
    </row>
    <row r="64" spans="1:5" x14ac:dyDescent="0.2">
      <c r="A64" s="2"/>
      <c r="B64" s="2"/>
      <c r="C64" s="2"/>
      <c r="D64" s="2"/>
      <c r="E64" s="400"/>
    </row>
    <row r="65" spans="1:5" x14ac:dyDescent="0.2">
      <c r="A65" s="2"/>
      <c r="B65" s="2"/>
      <c r="C65" s="2"/>
      <c r="D65" s="400"/>
      <c r="E65" s="400"/>
    </row>
    <row r="66" spans="1:5" x14ac:dyDescent="0.2">
      <c r="A66" s="2" t="s">
        <v>702</v>
      </c>
      <c r="B66" s="2"/>
      <c r="C66" s="2" t="s">
        <v>703</v>
      </c>
      <c r="D66" s="2"/>
      <c r="E66" s="400"/>
    </row>
    <row r="67" spans="1:5" ht="30" customHeight="1" x14ac:dyDescent="0.2">
      <c r="A67" s="443" t="s">
        <v>704</v>
      </c>
      <c r="B67" s="443"/>
      <c r="C67" s="443" t="s">
        <v>705</v>
      </c>
      <c r="D67" s="443"/>
      <c r="E67" s="443"/>
    </row>
    <row r="68" spans="1:5" x14ac:dyDescent="0.2">
      <c r="A68" s="2"/>
      <c r="B68" s="2"/>
      <c r="C68" s="2"/>
      <c r="D68" s="2"/>
      <c r="E68" s="400"/>
    </row>
    <row r="69" spans="1:5" s="415" customFormat="1" x14ac:dyDescent="0.2">
      <c r="A69" s="2"/>
      <c r="B69" s="2"/>
      <c r="C69" s="2"/>
      <c r="D69" s="2"/>
      <c r="E69" s="400"/>
    </row>
    <row r="70" spans="1:5" x14ac:dyDescent="0.2">
      <c r="A70" s="2"/>
      <c r="B70" s="2"/>
      <c r="C70" s="2"/>
      <c r="D70" s="2"/>
      <c r="E70" s="400"/>
    </row>
    <row r="71" spans="1:5" x14ac:dyDescent="0.2">
      <c r="A71" s="2" t="s">
        <v>706</v>
      </c>
      <c r="B71" s="2"/>
      <c r="C71" s="2"/>
      <c r="D71" s="2"/>
      <c r="E71" s="400"/>
    </row>
    <row r="72" spans="1:5" ht="30" customHeight="1" x14ac:dyDescent="0.2">
      <c r="A72" s="443" t="s">
        <v>707</v>
      </c>
      <c r="B72" s="443"/>
      <c r="C72" s="2"/>
      <c r="D72" s="2"/>
      <c r="E72" s="400"/>
    </row>
    <row r="73" spans="1:5" x14ac:dyDescent="0.2">
      <c r="A73" s="48"/>
      <c r="B73" s="48"/>
      <c r="C73" s="34"/>
      <c r="D73" s="34"/>
    </row>
  </sheetData>
  <mergeCells count="3">
    <mergeCell ref="A67:B67"/>
    <mergeCell ref="C67:E67"/>
    <mergeCell ref="A72:B72"/>
  </mergeCells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zoomScaleSheetLayoutView="100" workbookViewId="0">
      <selection activeCell="A17" sqref="A17:E2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198" t="s">
        <v>230</v>
      </c>
      <c r="B5" s="198"/>
      <c r="C5" s="21"/>
      <c r="E5" s="78" t="s">
        <v>229</v>
      </c>
    </row>
    <row r="6" spans="1:5" x14ac:dyDescent="0.2">
      <c r="A6" s="204"/>
      <c r="B6" s="204"/>
      <c r="C6" s="205"/>
      <c r="D6" s="204"/>
      <c r="E6" s="223"/>
    </row>
    <row r="7" spans="1:5" ht="15" customHeight="1" x14ac:dyDescent="0.2">
      <c r="A7" s="115" t="s">
        <v>45</v>
      </c>
      <c r="B7" s="114" t="s">
        <v>46</v>
      </c>
      <c r="C7" s="112" t="s">
        <v>113</v>
      </c>
      <c r="D7" s="230" t="s">
        <v>209</v>
      </c>
      <c r="E7" s="112" t="s">
        <v>131</v>
      </c>
    </row>
    <row r="8" spans="1:5" x14ac:dyDescent="0.2">
      <c r="A8" s="229"/>
      <c r="B8" s="229"/>
      <c r="C8" s="228"/>
      <c r="D8" s="227"/>
      <c r="E8" s="227"/>
    </row>
    <row r="9" spans="1:5" x14ac:dyDescent="0.2">
      <c r="A9" s="229"/>
      <c r="B9" s="229"/>
      <c r="C9" s="228"/>
      <c r="D9" s="227"/>
      <c r="E9" s="227"/>
    </row>
    <row r="10" spans="1:5" x14ac:dyDescent="0.2">
      <c r="A10" s="229"/>
      <c r="B10" s="229"/>
      <c r="C10" s="228"/>
      <c r="D10" s="227"/>
      <c r="E10" s="227"/>
    </row>
    <row r="11" spans="1:5" x14ac:dyDescent="0.2">
      <c r="A11" s="229"/>
      <c r="B11" s="229"/>
      <c r="C11" s="228"/>
      <c r="D11" s="227"/>
      <c r="E11" s="227"/>
    </row>
    <row r="12" spans="1:5" x14ac:dyDescent="0.2">
      <c r="A12" s="229"/>
      <c r="B12" s="229"/>
      <c r="C12" s="228"/>
      <c r="D12" s="227"/>
      <c r="E12" s="227"/>
    </row>
    <row r="13" spans="1:5" x14ac:dyDescent="0.2">
      <c r="A13" s="229"/>
      <c r="B13" s="229"/>
      <c r="C13" s="228"/>
      <c r="D13" s="227"/>
      <c r="E13" s="227"/>
    </row>
    <row r="14" spans="1:5" x14ac:dyDescent="0.2">
      <c r="A14" s="226"/>
      <c r="B14" s="140" t="s">
        <v>228</v>
      </c>
      <c r="C14" s="107">
        <f>SUM(C8:C13)</f>
        <v>0</v>
      </c>
      <c r="D14" s="225"/>
      <c r="E14" s="225"/>
    </row>
    <row r="17" spans="1:5" x14ac:dyDescent="0.2">
      <c r="A17" s="2" t="s">
        <v>701</v>
      </c>
      <c r="B17" s="2"/>
      <c r="C17" s="2"/>
      <c r="D17" s="2"/>
      <c r="E17" s="400"/>
    </row>
    <row r="18" spans="1:5" x14ac:dyDescent="0.2">
      <c r="A18" s="2"/>
      <c r="B18" s="2"/>
      <c r="C18" s="2"/>
      <c r="D18" s="2"/>
      <c r="E18" s="400"/>
    </row>
    <row r="19" spans="1:5" x14ac:dyDescent="0.2">
      <c r="A19" s="2"/>
      <c r="B19" s="2"/>
      <c r="C19" s="2"/>
      <c r="D19" s="2"/>
      <c r="E19" s="400"/>
    </row>
    <row r="20" spans="1:5" x14ac:dyDescent="0.2">
      <c r="A20" s="2"/>
      <c r="B20" s="2"/>
      <c r="C20" s="2"/>
      <c r="D20" s="400"/>
      <c r="E20" s="400"/>
    </row>
    <row r="21" spans="1:5" x14ac:dyDescent="0.2">
      <c r="A21" s="2" t="s">
        <v>702</v>
      </c>
      <c r="B21" s="2"/>
      <c r="C21" s="2" t="s">
        <v>703</v>
      </c>
      <c r="D21" s="2"/>
      <c r="E21" s="400"/>
    </row>
    <row r="22" spans="1:5" ht="24.75" customHeight="1" x14ac:dyDescent="0.2">
      <c r="A22" s="443" t="s">
        <v>704</v>
      </c>
      <c r="B22" s="443"/>
      <c r="C22" s="443" t="s">
        <v>705</v>
      </c>
      <c r="D22" s="443"/>
      <c r="E22" s="443"/>
    </row>
    <row r="23" spans="1:5" x14ac:dyDescent="0.2">
      <c r="A23" s="2"/>
      <c r="B23" s="2"/>
      <c r="C23" s="2"/>
      <c r="D23" s="2"/>
      <c r="E23" s="400"/>
    </row>
    <row r="24" spans="1:5" x14ac:dyDescent="0.2">
      <c r="A24" s="2"/>
      <c r="B24" s="2"/>
      <c r="C24" s="2"/>
      <c r="D24" s="2"/>
      <c r="E24" s="400"/>
    </row>
    <row r="25" spans="1:5" x14ac:dyDescent="0.2">
      <c r="A25" s="2"/>
      <c r="B25" s="2"/>
      <c r="C25" s="2"/>
      <c r="D25" s="2"/>
      <c r="E25" s="400"/>
    </row>
    <row r="26" spans="1:5" x14ac:dyDescent="0.2">
      <c r="A26" s="2" t="s">
        <v>706</v>
      </c>
      <c r="B26" s="2"/>
      <c r="C26" s="2"/>
      <c r="D26" s="2"/>
      <c r="E26" s="400"/>
    </row>
    <row r="27" spans="1:5" ht="30" customHeight="1" x14ac:dyDescent="0.2">
      <c r="A27" s="443" t="s">
        <v>707</v>
      </c>
      <c r="B27" s="443"/>
      <c r="C27" s="2"/>
      <c r="D27" s="2"/>
      <c r="E27" s="400"/>
    </row>
  </sheetData>
  <mergeCells count="3">
    <mergeCell ref="A22:B22"/>
    <mergeCell ref="C22:E22"/>
    <mergeCell ref="A27:B27"/>
  </mergeCells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37" zoomScaleNormal="100" zoomScaleSheetLayoutView="100" workbookViewId="0">
      <selection activeCell="A56" sqref="A56:E67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42"/>
      <c r="E1" s="5"/>
    </row>
    <row r="2" spans="1:8" s="11" customFormat="1" ht="11.25" customHeight="1" x14ac:dyDescent="0.2">
      <c r="A2" s="20" t="s">
        <v>0</v>
      </c>
      <c r="B2" s="20"/>
      <c r="C2" s="21"/>
      <c r="D2" s="242"/>
      <c r="E2" s="33"/>
    </row>
    <row r="3" spans="1:8" s="11" customFormat="1" ht="10.5" customHeight="1" x14ac:dyDescent="0.2">
      <c r="C3" s="21"/>
      <c r="D3" s="242"/>
      <c r="E3" s="33"/>
    </row>
    <row r="4" spans="1:8" s="11" customFormat="1" ht="10.5" customHeight="1" x14ac:dyDescent="0.2">
      <c r="C4" s="21"/>
      <c r="D4" s="242"/>
      <c r="E4" s="33"/>
    </row>
    <row r="5" spans="1:8" s="11" customFormat="1" ht="11.25" customHeight="1" x14ac:dyDescent="0.2">
      <c r="A5" s="104" t="s">
        <v>235</v>
      </c>
      <c r="B5" s="104"/>
      <c r="C5" s="21"/>
      <c r="D5" s="241"/>
      <c r="E5" s="240" t="s">
        <v>234</v>
      </c>
    </row>
    <row r="6" spans="1:8" ht="11.25" customHeight="1" x14ac:dyDescent="0.2">
      <c r="A6" s="138"/>
      <c r="B6" s="138"/>
      <c r="C6" s="136"/>
      <c r="D6" s="239"/>
      <c r="E6" s="3"/>
      <c r="F6" s="72"/>
      <c r="G6" s="72"/>
      <c r="H6" s="72"/>
    </row>
    <row r="7" spans="1:8" ht="15" customHeight="1" x14ac:dyDescent="0.2">
      <c r="A7" s="115" t="s">
        <v>45</v>
      </c>
      <c r="B7" s="114" t="s">
        <v>46</v>
      </c>
      <c r="C7" s="112" t="s">
        <v>113</v>
      </c>
      <c r="D7" s="238" t="s">
        <v>233</v>
      </c>
      <c r="E7" s="237" t="s">
        <v>232</v>
      </c>
      <c r="F7" s="72"/>
      <c r="G7" s="72"/>
      <c r="H7" s="72"/>
    </row>
    <row r="8" spans="1:8" x14ac:dyDescent="0.2">
      <c r="A8" s="412" t="s">
        <v>570</v>
      </c>
      <c r="B8" s="412" t="s">
        <v>571</v>
      </c>
      <c r="C8" s="413">
        <v>973527.4</v>
      </c>
      <c r="D8" s="414">
        <v>0.30657576525408325</v>
      </c>
      <c r="E8" s="236"/>
    </row>
    <row r="9" spans="1:8" x14ac:dyDescent="0.2">
      <c r="A9" s="412" t="s">
        <v>572</v>
      </c>
      <c r="B9" s="412" t="s">
        <v>573</v>
      </c>
      <c r="C9" s="413">
        <v>63000</v>
      </c>
      <c r="D9" s="414">
        <v>1.9839475715842454E-2</v>
      </c>
      <c r="E9" s="236"/>
    </row>
    <row r="10" spans="1:8" x14ac:dyDescent="0.2">
      <c r="A10" s="412" t="s">
        <v>574</v>
      </c>
      <c r="B10" s="412" t="s">
        <v>575</v>
      </c>
      <c r="C10" s="413">
        <v>89810.76</v>
      </c>
      <c r="D10" s="414">
        <v>2.8282514159386582E-2</v>
      </c>
      <c r="E10" s="236"/>
    </row>
    <row r="11" spans="1:8" x14ac:dyDescent="0.2">
      <c r="A11" s="412" t="s">
        <v>576</v>
      </c>
      <c r="B11" s="412" t="s">
        <v>577</v>
      </c>
      <c r="C11" s="413">
        <v>12973.03</v>
      </c>
      <c r="D11" s="414">
        <v>4.0853668832681852E-3</v>
      </c>
      <c r="E11" s="236"/>
    </row>
    <row r="12" spans="1:8" x14ac:dyDescent="0.2">
      <c r="A12" s="412" t="s">
        <v>578</v>
      </c>
      <c r="B12" s="412" t="s">
        <v>579</v>
      </c>
      <c r="C12" s="413">
        <v>1920.39</v>
      </c>
      <c r="D12" s="414">
        <v>6.0475445666582049E-4</v>
      </c>
      <c r="E12" s="236"/>
    </row>
    <row r="13" spans="1:8" x14ac:dyDescent="0.2">
      <c r="A13" s="412" t="s">
        <v>580</v>
      </c>
      <c r="B13" s="412" t="s">
        <v>581</v>
      </c>
      <c r="C13" s="413">
        <v>100587.21</v>
      </c>
      <c r="D13" s="414">
        <v>3.1676150954275326E-2</v>
      </c>
      <c r="E13" s="236"/>
    </row>
    <row r="14" spans="1:8" x14ac:dyDescent="0.2">
      <c r="A14" s="412" t="s">
        <v>582</v>
      </c>
      <c r="B14" s="412" t="s">
        <v>583</v>
      </c>
      <c r="C14" s="413">
        <v>72238.39</v>
      </c>
      <c r="D14" s="414">
        <v>2.2748758478675496E-2</v>
      </c>
      <c r="E14" s="236"/>
    </row>
    <row r="15" spans="1:8" x14ac:dyDescent="0.2">
      <c r="A15" s="412" t="s">
        <v>584</v>
      </c>
      <c r="B15" s="412" t="s">
        <v>585</v>
      </c>
      <c r="C15" s="413">
        <v>52649.25</v>
      </c>
      <c r="D15" s="414">
        <v>1.6579897092576481E-2</v>
      </c>
      <c r="E15" s="236"/>
    </row>
    <row r="16" spans="1:8" x14ac:dyDescent="0.2">
      <c r="A16" s="412" t="s">
        <v>586</v>
      </c>
      <c r="B16" s="412" t="s">
        <v>587</v>
      </c>
      <c r="C16" s="413">
        <v>47118.5</v>
      </c>
      <c r="D16" s="414">
        <v>1.4838195817728932E-2</v>
      </c>
      <c r="E16" s="236"/>
    </row>
    <row r="17" spans="1:5" x14ac:dyDescent="0.2">
      <c r="A17" s="412" t="s">
        <v>588</v>
      </c>
      <c r="B17" s="412" t="s">
        <v>589</v>
      </c>
      <c r="C17" s="413">
        <v>82620</v>
      </c>
      <c r="D17" s="414">
        <v>2.6018055295919103E-2</v>
      </c>
      <c r="E17" s="236"/>
    </row>
    <row r="18" spans="1:5" x14ac:dyDescent="0.2">
      <c r="A18" s="412" t="s">
        <v>590</v>
      </c>
      <c r="B18" s="412" t="s">
        <v>591</v>
      </c>
      <c r="C18" s="413">
        <v>6134</v>
      </c>
      <c r="D18" s="414">
        <v>1.9316721276345652E-3</v>
      </c>
      <c r="E18" s="236"/>
    </row>
    <row r="19" spans="1:5" x14ac:dyDescent="0.2">
      <c r="A19" s="412" t="s">
        <v>592</v>
      </c>
      <c r="B19" s="412" t="s">
        <v>593</v>
      </c>
      <c r="C19" s="413">
        <v>194393.19</v>
      </c>
      <c r="D19" s="414">
        <v>6.1216809084605528E-2</v>
      </c>
      <c r="E19" s="236"/>
    </row>
    <row r="20" spans="1:5" x14ac:dyDescent="0.2">
      <c r="A20" s="412" t="s">
        <v>594</v>
      </c>
      <c r="B20" s="412" t="s">
        <v>595</v>
      </c>
      <c r="C20" s="413">
        <v>8569.16</v>
      </c>
      <c r="D20" s="414">
        <v>2.6985339956375957E-3</v>
      </c>
      <c r="E20" s="236"/>
    </row>
    <row r="21" spans="1:5" x14ac:dyDescent="0.2">
      <c r="A21" s="412" t="s">
        <v>596</v>
      </c>
      <c r="B21" s="412" t="s">
        <v>597</v>
      </c>
      <c r="C21" s="413">
        <v>20038</v>
      </c>
      <c r="D21" s="414">
        <v>6.3102129268896995E-3</v>
      </c>
      <c r="E21" s="236"/>
    </row>
    <row r="22" spans="1:5" x14ac:dyDescent="0.2">
      <c r="A22" s="412" t="s">
        <v>598</v>
      </c>
      <c r="B22" s="412" t="s">
        <v>599</v>
      </c>
      <c r="C22" s="413">
        <v>3250.62</v>
      </c>
      <c r="D22" s="414">
        <v>1.0236602627211396E-3</v>
      </c>
      <c r="E22" s="236"/>
    </row>
    <row r="23" spans="1:5" x14ac:dyDescent="0.2">
      <c r="A23" s="412" t="s">
        <v>600</v>
      </c>
      <c r="B23" s="412" t="s">
        <v>601</v>
      </c>
      <c r="C23" s="413">
        <v>5811.5</v>
      </c>
      <c r="D23" s="414">
        <v>1.830112906708229E-3</v>
      </c>
      <c r="E23" s="236"/>
    </row>
    <row r="24" spans="1:5" x14ac:dyDescent="0.2">
      <c r="A24" s="412" t="s">
        <v>602</v>
      </c>
      <c r="B24" s="412" t="s">
        <v>603</v>
      </c>
      <c r="C24" s="413">
        <v>145698.84</v>
      </c>
      <c r="D24" s="414">
        <v>4.5882358698514522E-2</v>
      </c>
      <c r="E24" s="236"/>
    </row>
    <row r="25" spans="1:5" x14ac:dyDescent="0.2">
      <c r="A25" s="412" t="s">
        <v>604</v>
      </c>
      <c r="B25" s="412" t="s">
        <v>605</v>
      </c>
      <c r="C25" s="413">
        <v>14180.45</v>
      </c>
      <c r="D25" s="414">
        <v>4.4655983081701295E-3</v>
      </c>
      <c r="E25" s="236"/>
    </row>
    <row r="26" spans="1:5" x14ac:dyDescent="0.2">
      <c r="A26" s="412" t="s">
        <v>606</v>
      </c>
      <c r="B26" s="412" t="s">
        <v>607</v>
      </c>
      <c r="C26" s="413">
        <v>46234.26</v>
      </c>
      <c r="D26" s="414">
        <v>1.4559737754126129E-2</v>
      </c>
      <c r="E26" s="236"/>
    </row>
    <row r="27" spans="1:5" x14ac:dyDescent="0.2">
      <c r="A27" s="412" t="s">
        <v>608</v>
      </c>
      <c r="B27" s="412" t="s">
        <v>609</v>
      </c>
      <c r="C27" s="413">
        <v>64092.51</v>
      </c>
      <c r="D27" s="414">
        <v>2.0183520566863327E-2</v>
      </c>
      <c r="E27" s="236"/>
    </row>
    <row r="28" spans="1:5" x14ac:dyDescent="0.2">
      <c r="A28" s="412" t="s">
        <v>610</v>
      </c>
      <c r="B28" s="412" t="s">
        <v>611</v>
      </c>
      <c r="C28" s="413">
        <v>62434.89</v>
      </c>
      <c r="D28" s="414">
        <v>1.9661515618671348E-2</v>
      </c>
      <c r="E28" s="236"/>
    </row>
    <row r="29" spans="1:5" x14ac:dyDescent="0.2">
      <c r="A29" s="412" t="s">
        <v>612</v>
      </c>
      <c r="B29" s="412" t="s">
        <v>613</v>
      </c>
      <c r="C29" s="413">
        <v>13520.38</v>
      </c>
      <c r="D29" s="414">
        <v>4.2577341377613015E-3</v>
      </c>
      <c r="E29" s="236"/>
    </row>
    <row r="30" spans="1:5" x14ac:dyDescent="0.2">
      <c r="A30" s="412" t="s">
        <v>614</v>
      </c>
      <c r="B30" s="412" t="s">
        <v>615</v>
      </c>
      <c r="C30" s="413">
        <v>3563.68</v>
      </c>
      <c r="D30" s="414">
        <v>1.122246711413229E-3</v>
      </c>
      <c r="E30" s="236"/>
    </row>
    <row r="31" spans="1:5" x14ac:dyDescent="0.2">
      <c r="A31" s="412" t="s">
        <v>616</v>
      </c>
      <c r="B31" s="412" t="s">
        <v>617</v>
      </c>
      <c r="C31" s="413">
        <v>9167.99</v>
      </c>
      <c r="D31" s="414">
        <v>2.8871129360013722E-3</v>
      </c>
      <c r="E31" s="236"/>
    </row>
    <row r="32" spans="1:5" x14ac:dyDescent="0.2">
      <c r="A32" s="412" t="s">
        <v>618</v>
      </c>
      <c r="B32" s="412" t="s">
        <v>619</v>
      </c>
      <c r="C32" s="413">
        <v>62360.77</v>
      </c>
      <c r="D32" s="414">
        <v>1.9638174318035502E-2</v>
      </c>
      <c r="E32" s="236"/>
    </row>
    <row r="33" spans="1:5" x14ac:dyDescent="0.2">
      <c r="A33" s="412" t="s">
        <v>620</v>
      </c>
      <c r="B33" s="412" t="s">
        <v>621</v>
      </c>
      <c r="C33" s="413">
        <v>848.1</v>
      </c>
      <c r="D33" s="414">
        <v>2.6707713261279342E-4</v>
      </c>
      <c r="E33" s="236"/>
    </row>
    <row r="34" spans="1:5" x14ac:dyDescent="0.2">
      <c r="A34" s="412" t="s">
        <v>622</v>
      </c>
      <c r="B34" s="412" t="s">
        <v>623</v>
      </c>
      <c r="C34" s="413">
        <v>645380.41</v>
      </c>
      <c r="D34" s="414">
        <v>0.20323823764564203</v>
      </c>
      <c r="E34" s="236"/>
    </row>
    <row r="35" spans="1:5" x14ac:dyDescent="0.2">
      <c r="A35" s="412" t="s">
        <v>624</v>
      </c>
      <c r="B35" s="412" t="s">
        <v>625</v>
      </c>
      <c r="C35" s="413">
        <v>3626.72</v>
      </c>
      <c r="D35" s="414">
        <v>1.1420987836215895E-3</v>
      </c>
      <c r="E35" s="236"/>
    </row>
    <row r="36" spans="1:5" x14ac:dyDescent="0.2">
      <c r="A36" s="412" t="s">
        <v>626</v>
      </c>
      <c r="B36" s="412" t="s">
        <v>627</v>
      </c>
      <c r="C36" s="413">
        <v>5612.13</v>
      </c>
      <c r="D36" s="414">
        <v>1.7673288388754113E-3</v>
      </c>
      <c r="E36" s="236"/>
    </row>
    <row r="37" spans="1:5" x14ac:dyDescent="0.2">
      <c r="A37" s="412" t="s">
        <v>628</v>
      </c>
      <c r="B37" s="412" t="s">
        <v>629</v>
      </c>
      <c r="C37" s="413">
        <v>7750</v>
      </c>
      <c r="D37" s="414">
        <v>2.4405704253615719E-3</v>
      </c>
      <c r="E37" s="236"/>
    </row>
    <row r="38" spans="1:5" x14ac:dyDescent="0.2">
      <c r="A38" s="412" t="s">
        <v>630</v>
      </c>
      <c r="B38" s="412" t="s">
        <v>631</v>
      </c>
      <c r="C38" s="413">
        <v>49999.98</v>
      </c>
      <c r="D38" s="414">
        <v>1.5745609349247753E-2</v>
      </c>
      <c r="E38" s="236"/>
    </row>
    <row r="39" spans="1:5" x14ac:dyDescent="0.2">
      <c r="A39" s="412" t="s">
        <v>632</v>
      </c>
      <c r="B39" s="412" t="s">
        <v>633</v>
      </c>
      <c r="C39" s="413">
        <v>14195.32</v>
      </c>
      <c r="D39" s="414">
        <v>4.4702810542636938E-3</v>
      </c>
      <c r="E39" s="236"/>
    </row>
    <row r="40" spans="1:5" x14ac:dyDescent="0.2">
      <c r="A40" s="412" t="s">
        <v>634</v>
      </c>
      <c r="B40" s="412" t="s">
        <v>635</v>
      </c>
      <c r="C40" s="413">
        <v>81352</v>
      </c>
      <c r="D40" s="414">
        <v>2.5618746483098656E-2</v>
      </c>
      <c r="E40" s="236"/>
    </row>
    <row r="41" spans="1:5" x14ac:dyDescent="0.2">
      <c r="A41" s="412" t="s">
        <v>636</v>
      </c>
      <c r="B41" s="412" t="s">
        <v>637</v>
      </c>
      <c r="C41" s="413">
        <v>2187</v>
      </c>
      <c r="D41" s="414">
        <v>6.8871322842138801E-4</v>
      </c>
      <c r="E41" s="236"/>
    </row>
    <row r="42" spans="1:5" x14ac:dyDescent="0.2">
      <c r="A42" s="412" t="s">
        <v>638</v>
      </c>
      <c r="B42" s="412" t="s">
        <v>639</v>
      </c>
      <c r="C42" s="413">
        <v>337.42</v>
      </c>
      <c r="D42" s="414">
        <v>1.0625771263554859E-4</v>
      </c>
      <c r="E42" s="236"/>
    </row>
    <row r="43" spans="1:5" x14ac:dyDescent="0.2">
      <c r="A43" s="412" t="s">
        <v>640</v>
      </c>
      <c r="B43" s="412" t="s">
        <v>641</v>
      </c>
      <c r="C43" s="413">
        <v>7904</v>
      </c>
      <c r="D43" s="414">
        <v>2.4890669215558532E-3</v>
      </c>
      <c r="E43" s="236"/>
    </row>
    <row r="44" spans="1:5" x14ac:dyDescent="0.2">
      <c r="A44" s="412" t="s">
        <v>642</v>
      </c>
      <c r="B44" s="412" t="s">
        <v>643</v>
      </c>
      <c r="C44" s="413">
        <v>3679.25</v>
      </c>
      <c r="D44" s="414">
        <v>1.1586411274208468E-3</v>
      </c>
      <c r="E44" s="236"/>
    </row>
    <row r="45" spans="1:5" x14ac:dyDescent="0.2">
      <c r="A45" s="412" t="s">
        <v>644</v>
      </c>
      <c r="B45" s="412" t="s">
        <v>645</v>
      </c>
      <c r="C45" s="413">
        <v>123270.37</v>
      </c>
      <c r="D45" s="414">
        <v>3.8819357334887526E-2</v>
      </c>
      <c r="E45" s="236"/>
    </row>
    <row r="46" spans="1:5" x14ac:dyDescent="0.2">
      <c r="A46" s="412" t="s">
        <v>646</v>
      </c>
      <c r="B46" s="412" t="s">
        <v>647</v>
      </c>
      <c r="C46" s="413">
        <v>19250</v>
      </c>
      <c r="D46" s="414">
        <v>6.0620620242851945E-3</v>
      </c>
      <c r="E46" s="236"/>
    </row>
    <row r="47" spans="1:5" x14ac:dyDescent="0.2">
      <c r="A47" s="412" t="s">
        <v>648</v>
      </c>
      <c r="B47" s="412" t="s">
        <v>649</v>
      </c>
      <c r="C47" s="413">
        <v>470.17</v>
      </c>
      <c r="D47" s="414">
        <v>1.4806232217964518E-4</v>
      </c>
      <c r="E47" s="236"/>
    </row>
    <row r="48" spans="1:5" x14ac:dyDescent="0.2">
      <c r="A48" s="412" t="s">
        <v>650</v>
      </c>
      <c r="B48" s="412" t="s">
        <v>651</v>
      </c>
      <c r="C48" s="413">
        <v>37400</v>
      </c>
      <c r="D48" s="414">
        <v>1.1777720504325521E-2</v>
      </c>
      <c r="E48" s="236"/>
    </row>
    <row r="49" spans="1:5" x14ac:dyDescent="0.2">
      <c r="A49" s="412" t="s">
        <v>652</v>
      </c>
      <c r="B49" s="412" t="s">
        <v>653</v>
      </c>
      <c r="C49" s="413">
        <v>3675.1</v>
      </c>
      <c r="D49" s="414">
        <v>1.1573342413221048E-3</v>
      </c>
      <c r="E49" s="236"/>
    </row>
    <row r="50" spans="1:5" x14ac:dyDescent="0.2">
      <c r="A50" s="412" t="s">
        <v>654</v>
      </c>
      <c r="B50" s="412" t="s">
        <v>655</v>
      </c>
      <c r="C50" s="413">
        <v>12654</v>
      </c>
      <c r="D50" s="414">
        <v>3.984900408067784E-3</v>
      </c>
      <c r="E50" s="236"/>
    </row>
    <row r="51" spans="1:5" x14ac:dyDescent="0.2">
      <c r="A51" s="412"/>
      <c r="B51" s="412"/>
      <c r="C51" s="413"/>
      <c r="D51" s="414"/>
      <c r="E51" s="236"/>
    </row>
    <row r="52" spans="1:5" x14ac:dyDescent="0.2">
      <c r="A52" s="412"/>
      <c r="B52" s="412"/>
      <c r="C52" s="413"/>
      <c r="D52" s="414"/>
      <c r="E52" s="236"/>
    </row>
    <row r="53" spans="1:5" x14ac:dyDescent="0.2">
      <c r="A53" s="140"/>
      <c r="B53" s="140" t="s">
        <v>231</v>
      </c>
      <c r="C53" s="139">
        <f>SUM(C8:C52)</f>
        <v>3175487.1399999997</v>
      </c>
      <c r="D53" s="235">
        <f>SUM(D8:D52)</f>
        <v>1.0000000000000002</v>
      </c>
      <c r="E53" s="199"/>
    </row>
    <row r="54" spans="1:5" x14ac:dyDescent="0.2">
      <c r="A54" s="234"/>
      <c r="B54" s="234"/>
      <c r="C54" s="233"/>
      <c r="D54" s="232"/>
      <c r="E54" s="231"/>
    </row>
    <row r="56" spans="1:5" x14ac:dyDescent="0.2">
      <c r="A56" s="2" t="s">
        <v>701</v>
      </c>
      <c r="B56" s="2"/>
      <c r="C56" s="2"/>
      <c r="D56" s="2"/>
      <c r="E56" s="400"/>
    </row>
    <row r="57" spans="1:5" x14ac:dyDescent="0.2">
      <c r="A57" s="2"/>
      <c r="B57" s="2"/>
      <c r="C57" s="2"/>
      <c r="D57" s="2"/>
      <c r="E57" s="400"/>
    </row>
    <row r="58" spans="1:5" x14ac:dyDescent="0.2">
      <c r="A58" s="2"/>
      <c r="B58" s="2"/>
      <c r="C58" s="2"/>
      <c r="D58" s="2"/>
      <c r="E58" s="400"/>
    </row>
    <row r="59" spans="1:5" x14ac:dyDescent="0.2">
      <c r="A59" s="2"/>
      <c r="B59" s="2"/>
      <c r="C59" s="2"/>
      <c r="D59" s="400"/>
      <c r="E59" s="400"/>
    </row>
    <row r="60" spans="1:5" x14ac:dyDescent="0.2">
      <c r="A60" s="2" t="s">
        <v>702</v>
      </c>
      <c r="B60" s="2"/>
      <c r="C60" s="2" t="s">
        <v>703</v>
      </c>
      <c r="D60" s="2"/>
      <c r="E60" s="400"/>
    </row>
    <row r="61" spans="1:5" ht="24" customHeight="1" x14ac:dyDescent="0.2">
      <c r="A61" s="443" t="s">
        <v>704</v>
      </c>
      <c r="B61" s="443"/>
      <c r="C61" s="443" t="s">
        <v>705</v>
      </c>
      <c r="D61" s="443"/>
      <c r="E61" s="443"/>
    </row>
    <row r="62" spans="1:5" x14ac:dyDescent="0.2">
      <c r="A62" s="2"/>
      <c r="B62" s="2"/>
      <c r="C62" s="2"/>
      <c r="D62" s="2"/>
      <c r="E62" s="400"/>
    </row>
    <row r="63" spans="1:5" x14ac:dyDescent="0.2">
      <c r="A63" s="2"/>
      <c r="B63" s="2"/>
      <c r="C63" s="2"/>
      <c r="D63" s="2"/>
      <c r="E63" s="400"/>
    </row>
    <row r="64" spans="1:5" x14ac:dyDescent="0.2">
      <c r="A64" s="2"/>
      <c r="B64" s="2"/>
      <c r="C64" s="2"/>
      <c r="D64" s="2"/>
      <c r="E64" s="400"/>
    </row>
    <row r="65" spans="1:5" x14ac:dyDescent="0.2">
      <c r="A65" s="2" t="s">
        <v>706</v>
      </c>
      <c r="B65" s="2"/>
      <c r="C65" s="2"/>
      <c r="D65" s="2"/>
      <c r="E65" s="400"/>
    </row>
    <row r="66" spans="1:5" ht="27" customHeight="1" x14ac:dyDescent="0.2">
      <c r="A66" s="443" t="s">
        <v>707</v>
      </c>
      <c r="B66" s="443"/>
      <c r="C66" s="2"/>
      <c r="D66" s="2"/>
      <c r="E66" s="400"/>
    </row>
    <row r="67" spans="1:5" x14ac:dyDescent="0.2">
      <c r="A67" s="415"/>
      <c r="B67" s="415"/>
      <c r="C67" s="6"/>
      <c r="D67" s="415"/>
      <c r="E67" s="415"/>
    </row>
  </sheetData>
  <mergeCells count="3">
    <mergeCell ref="A61:B61"/>
    <mergeCell ref="C61:E61"/>
    <mergeCell ref="A66:B66"/>
  </mergeCells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67" zoomScaleNormal="100" zoomScaleSheetLayoutView="90" workbookViewId="0">
      <selection activeCell="A81" sqref="A81:D92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36"/>
      <c r="D1" s="128"/>
      <c r="E1" s="4"/>
      <c r="F1" s="5"/>
    </row>
    <row r="2" spans="1:6" s="72" customFormat="1" x14ac:dyDescent="0.2">
      <c r="A2" s="3" t="s">
        <v>100</v>
      </c>
      <c r="B2" s="3"/>
      <c r="C2" s="136"/>
      <c r="D2" s="128"/>
      <c r="E2" s="4"/>
    </row>
    <row r="3" spans="1:6" s="72" customFormat="1" x14ac:dyDescent="0.2">
      <c r="C3" s="6"/>
      <c r="D3" s="128"/>
      <c r="E3" s="4"/>
    </row>
    <row r="4" spans="1:6" s="72" customFormat="1" x14ac:dyDescent="0.2">
      <c r="C4" s="6"/>
      <c r="D4" s="128"/>
      <c r="E4" s="4"/>
    </row>
    <row r="5" spans="1:6" s="72" customFormat="1" ht="11.25" customHeight="1" x14ac:dyDescent="0.2">
      <c r="A5" s="104" t="s">
        <v>387</v>
      </c>
      <c r="B5" s="117"/>
      <c r="C5" s="6"/>
      <c r="D5" s="136"/>
      <c r="E5" s="78" t="s">
        <v>114</v>
      </c>
    </row>
    <row r="6" spans="1:6" s="72" customFormat="1" x14ac:dyDescent="0.2">
      <c r="A6" s="138"/>
      <c r="B6" s="138"/>
      <c r="C6" s="137"/>
      <c r="D6" s="3"/>
      <c r="E6" s="136"/>
      <c r="F6" s="3"/>
    </row>
    <row r="7" spans="1:6" ht="15" customHeight="1" x14ac:dyDescent="0.2">
      <c r="A7" s="115" t="s">
        <v>45</v>
      </c>
      <c r="B7" s="114" t="s">
        <v>46</v>
      </c>
      <c r="C7" s="112" t="s">
        <v>113</v>
      </c>
      <c r="D7" s="113" t="s">
        <v>112</v>
      </c>
      <c r="E7" s="112" t="s">
        <v>111</v>
      </c>
    </row>
    <row r="8" spans="1:6" ht="11.25" customHeight="1" x14ac:dyDescent="0.2">
      <c r="A8" s="356" t="s">
        <v>390</v>
      </c>
      <c r="B8" s="356" t="s">
        <v>390</v>
      </c>
      <c r="C8" s="109"/>
      <c r="D8" s="134"/>
      <c r="E8" s="109"/>
    </row>
    <row r="9" spans="1:6" ht="11.25" customHeight="1" x14ac:dyDescent="0.2">
      <c r="A9" s="110"/>
      <c r="B9" s="110"/>
      <c r="C9" s="109"/>
      <c r="D9" s="134"/>
      <c r="E9" s="109"/>
    </row>
    <row r="10" spans="1:6" ht="11.25" customHeight="1" x14ac:dyDescent="0.2">
      <c r="A10" s="110"/>
      <c r="B10" s="110"/>
      <c r="C10" s="109"/>
      <c r="D10" s="134"/>
      <c r="E10" s="109"/>
    </row>
    <row r="11" spans="1:6" ht="11.25" customHeight="1" x14ac:dyDescent="0.2">
      <c r="A11" s="110"/>
      <c r="B11" s="110"/>
      <c r="C11" s="109"/>
      <c r="D11" s="134"/>
      <c r="E11" s="109"/>
    </row>
    <row r="12" spans="1:6" ht="11.25" customHeight="1" x14ac:dyDescent="0.2">
      <c r="A12" s="110"/>
      <c r="B12" s="110"/>
      <c r="C12" s="109"/>
      <c r="D12" s="134"/>
      <c r="E12" s="109"/>
    </row>
    <row r="13" spans="1:6" ht="11.25" customHeight="1" x14ac:dyDescent="0.2">
      <c r="A13" s="110"/>
      <c r="B13" s="110"/>
      <c r="C13" s="109"/>
      <c r="D13" s="134"/>
      <c r="E13" s="109"/>
    </row>
    <row r="14" spans="1:6" ht="11.25" customHeight="1" x14ac:dyDescent="0.2">
      <c r="A14" s="110"/>
      <c r="B14" s="110"/>
      <c r="C14" s="109"/>
      <c r="D14" s="134"/>
      <c r="E14" s="109"/>
    </row>
    <row r="15" spans="1:6" ht="11.25" customHeight="1" x14ac:dyDescent="0.2">
      <c r="A15" s="110"/>
      <c r="B15" s="110"/>
      <c r="C15" s="109"/>
      <c r="D15" s="134"/>
      <c r="E15" s="109"/>
    </row>
    <row r="16" spans="1:6" ht="11.25" customHeight="1" x14ac:dyDescent="0.2">
      <c r="A16" s="110"/>
      <c r="B16" s="110"/>
      <c r="C16" s="109"/>
      <c r="D16" s="134"/>
      <c r="E16" s="109"/>
    </row>
    <row r="17" spans="1:6" ht="11.25" customHeight="1" x14ac:dyDescent="0.2">
      <c r="A17" s="110"/>
      <c r="B17" s="110"/>
      <c r="C17" s="109"/>
      <c r="D17" s="134"/>
      <c r="E17" s="109"/>
    </row>
    <row r="18" spans="1:6" x14ac:dyDescent="0.2">
      <c r="A18" s="110"/>
      <c r="B18" s="110"/>
      <c r="C18" s="109"/>
      <c r="D18" s="134"/>
      <c r="E18" s="109"/>
    </row>
    <row r="19" spans="1:6" x14ac:dyDescent="0.2">
      <c r="A19" s="110"/>
      <c r="B19" s="110"/>
      <c r="C19" s="109"/>
      <c r="D19" s="134"/>
      <c r="E19" s="109"/>
    </row>
    <row r="20" spans="1:6" x14ac:dyDescent="0.2">
      <c r="A20" s="135"/>
      <c r="B20" s="135"/>
      <c r="C20" s="133"/>
      <c r="D20" s="134"/>
      <c r="E20" s="133"/>
    </row>
    <row r="21" spans="1:6" x14ac:dyDescent="0.2">
      <c r="A21" s="132"/>
      <c r="B21" s="132" t="s">
        <v>120</v>
      </c>
      <c r="C21" s="119">
        <f>SUM(C8:C20)</f>
        <v>0</v>
      </c>
      <c r="D21" s="131"/>
      <c r="E21" s="119"/>
    </row>
    <row r="22" spans="1:6" x14ac:dyDescent="0.2">
      <c r="A22" s="130"/>
      <c r="B22" s="130"/>
      <c r="C22" s="129"/>
      <c r="D22" s="130"/>
      <c r="E22" s="129"/>
    </row>
    <row r="23" spans="1:6" x14ac:dyDescent="0.2">
      <c r="A23" s="130"/>
      <c r="B23" s="130"/>
      <c r="C23" s="129"/>
      <c r="D23" s="130"/>
      <c r="E23" s="129"/>
    </row>
    <row r="24" spans="1:6" ht="11.25" customHeight="1" x14ac:dyDescent="0.2">
      <c r="A24" s="104" t="s">
        <v>119</v>
      </c>
      <c r="B24" s="117"/>
      <c r="C24" s="116"/>
      <c r="D24" s="78" t="s">
        <v>114</v>
      </c>
    </row>
    <row r="25" spans="1:6" x14ac:dyDescent="0.2">
      <c r="A25" s="72"/>
      <c r="B25" s="72"/>
      <c r="C25" s="6"/>
      <c r="D25" s="128"/>
      <c r="E25" s="4"/>
      <c r="F25" s="72"/>
    </row>
    <row r="26" spans="1:6" ht="15" customHeight="1" x14ac:dyDescent="0.2">
      <c r="A26" s="115" t="s">
        <v>45</v>
      </c>
      <c r="B26" s="114" t="s">
        <v>46</v>
      </c>
      <c r="C26" s="112" t="s">
        <v>113</v>
      </c>
      <c r="D26" s="113" t="s">
        <v>112</v>
      </c>
      <c r="E26" s="127"/>
    </row>
    <row r="27" spans="1:6" ht="11.25" customHeight="1" x14ac:dyDescent="0.2">
      <c r="A27" s="357" t="s">
        <v>390</v>
      </c>
      <c r="B27" s="357" t="s">
        <v>390</v>
      </c>
      <c r="C27" s="123"/>
      <c r="D27" s="109"/>
      <c r="E27" s="9"/>
    </row>
    <row r="28" spans="1:6" ht="11.25" customHeight="1" x14ac:dyDescent="0.2">
      <c r="A28" s="125"/>
      <c r="B28" s="124"/>
      <c r="C28" s="123"/>
      <c r="D28" s="109"/>
      <c r="E28" s="9"/>
    </row>
    <row r="29" spans="1:6" ht="11.25" customHeight="1" x14ac:dyDescent="0.2">
      <c r="A29" s="125"/>
      <c r="B29" s="124"/>
      <c r="C29" s="123"/>
      <c r="D29" s="109"/>
      <c r="E29" s="9"/>
    </row>
    <row r="30" spans="1:6" ht="11.25" customHeight="1" x14ac:dyDescent="0.2">
      <c r="A30" s="125"/>
      <c r="B30" s="124"/>
      <c r="C30" s="123"/>
      <c r="D30" s="109"/>
      <c r="E30" s="9"/>
    </row>
    <row r="31" spans="1:6" ht="11.25" customHeight="1" x14ac:dyDescent="0.2">
      <c r="A31" s="125"/>
      <c r="B31" s="124"/>
      <c r="C31" s="123"/>
      <c r="D31" s="109"/>
      <c r="E31" s="9"/>
    </row>
    <row r="32" spans="1:6" ht="11.25" customHeight="1" x14ac:dyDescent="0.2">
      <c r="A32" s="125"/>
      <c r="B32" s="124"/>
      <c r="C32" s="123"/>
      <c r="D32" s="109"/>
      <c r="E32" s="9"/>
    </row>
    <row r="33" spans="1:5" ht="11.25" customHeight="1" x14ac:dyDescent="0.2">
      <c r="A33" s="125"/>
      <c r="B33" s="124"/>
      <c r="C33" s="123"/>
      <c r="D33" s="109"/>
      <c r="E33" s="9"/>
    </row>
    <row r="34" spans="1:5" ht="11.25" customHeight="1" x14ac:dyDescent="0.2">
      <c r="A34" s="125"/>
      <c r="B34" s="124"/>
      <c r="C34" s="123"/>
      <c r="D34" s="109"/>
      <c r="E34" s="9"/>
    </row>
    <row r="35" spans="1:5" ht="11.25" customHeight="1" x14ac:dyDescent="0.2">
      <c r="A35" s="125"/>
      <c r="B35" s="124"/>
      <c r="C35" s="123"/>
      <c r="D35" s="109"/>
      <c r="E35" s="9"/>
    </row>
    <row r="36" spans="1:5" ht="11.25" customHeight="1" x14ac:dyDescent="0.2">
      <c r="A36" s="125"/>
      <c r="B36" s="124"/>
      <c r="C36" s="123"/>
      <c r="D36" s="109"/>
      <c r="E36" s="9"/>
    </row>
    <row r="37" spans="1:5" ht="11.25" customHeight="1" x14ac:dyDescent="0.2">
      <c r="A37" s="125"/>
      <c r="B37" s="124"/>
      <c r="C37" s="123"/>
      <c r="D37" s="109"/>
      <c r="E37" s="9"/>
    </row>
    <row r="38" spans="1:5" ht="11.25" customHeight="1" x14ac:dyDescent="0.2">
      <c r="A38" s="125"/>
      <c r="B38" s="124"/>
      <c r="C38" s="123"/>
      <c r="D38" s="109"/>
      <c r="E38" s="9"/>
    </row>
    <row r="39" spans="1:5" ht="11.25" customHeight="1" x14ac:dyDescent="0.2">
      <c r="A39" s="125"/>
      <c r="B39" s="124"/>
      <c r="C39" s="123"/>
      <c r="D39" s="109"/>
      <c r="E39" s="9"/>
    </row>
    <row r="40" spans="1:5" ht="11.25" customHeight="1" x14ac:dyDescent="0.2">
      <c r="A40" s="125"/>
      <c r="B40" s="124"/>
      <c r="C40" s="123"/>
      <c r="D40" s="109"/>
      <c r="E40" s="9"/>
    </row>
    <row r="41" spans="1:5" ht="11.25" customHeight="1" x14ac:dyDescent="0.2">
      <c r="A41" s="125"/>
      <c r="B41" s="124"/>
      <c r="C41" s="123"/>
      <c r="D41" s="109"/>
      <c r="E41" s="9"/>
    </row>
    <row r="42" spans="1:5" ht="11.25" customHeight="1" x14ac:dyDescent="0.2">
      <c r="A42" s="125"/>
      <c r="B42" s="124"/>
      <c r="C42" s="123"/>
      <c r="D42" s="109"/>
      <c r="E42" s="9"/>
    </row>
    <row r="43" spans="1:5" ht="11.25" customHeight="1" x14ac:dyDescent="0.2">
      <c r="A43" s="125"/>
      <c r="B43" s="124"/>
      <c r="C43" s="123"/>
      <c r="D43" s="109"/>
      <c r="E43" s="9"/>
    </row>
    <row r="44" spans="1:5" ht="11.25" customHeight="1" x14ac:dyDescent="0.2">
      <c r="A44" s="125"/>
      <c r="B44" s="124"/>
      <c r="C44" s="123"/>
      <c r="D44" s="109"/>
      <c r="E44" s="9"/>
    </row>
    <row r="45" spans="1:5" ht="11.25" customHeight="1" x14ac:dyDescent="0.2">
      <c r="A45" s="125"/>
      <c r="B45" s="124"/>
      <c r="C45" s="123"/>
      <c r="D45" s="109"/>
      <c r="E45" s="9"/>
    </row>
    <row r="46" spans="1:5" ht="11.25" customHeight="1" x14ac:dyDescent="0.2">
      <c r="A46" s="125"/>
      <c r="B46" s="124"/>
      <c r="C46" s="123"/>
      <c r="D46" s="109"/>
      <c r="E46" s="9"/>
    </row>
    <row r="47" spans="1:5" ht="11.25" customHeight="1" x14ac:dyDescent="0.2">
      <c r="A47" s="125"/>
      <c r="B47" s="124"/>
      <c r="C47" s="123"/>
      <c r="D47" s="109"/>
      <c r="E47" s="9"/>
    </row>
    <row r="48" spans="1:5" ht="11.25" customHeight="1" x14ac:dyDescent="0.2">
      <c r="A48" s="125"/>
      <c r="B48" s="124"/>
      <c r="C48" s="123"/>
      <c r="D48" s="109"/>
      <c r="E48" s="9"/>
    </row>
    <row r="49" spans="1:6" ht="11.25" customHeight="1" x14ac:dyDescent="0.2">
      <c r="A49" s="125"/>
      <c r="B49" s="124"/>
      <c r="C49" s="123"/>
      <c r="D49" s="109"/>
      <c r="E49" s="9"/>
    </row>
    <row r="50" spans="1:6" ht="11.25" customHeight="1" x14ac:dyDescent="0.2">
      <c r="A50" s="125"/>
      <c r="B50" s="124"/>
      <c r="C50" s="123"/>
      <c r="D50" s="109"/>
      <c r="E50" s="9"/>
    </row>
    <row r="51" spans="1:6" ht="11.25" customHeight="1" x14ac:dyDescent="0.2">
      <c r="A51" s="125"/>
      <c r="B51" s="124"/>
      <c r="C51" s="123"/>
      <c r="D51" s="109"/>
      <c r="E51" s="9"/>
    </row>
    <row r="52" spans="1:6" x14ac:dyDescent="0.2">
      <c r="A52" s="122"/>
      <c r="B52" s="122" t="s">
        <v>118</v>
      </c>
      <c r="C52" s="121">
        <f>SUM(C27:C51)</f>
        <v>0</v>
      </c>
      <c r="D52" s="126"/>
      <c r="E52" s="10"/>
    </row>
    <row r="53" spans="1:6" x14ac:dyDescent="0.2">
      <c r="A53" s="48"/>
      <c r="B53" s="48"/>
      <c r="C53" s="118"/>
      <c r="D53" s="48"/>
      <c r="E53" s="118"/>
      <c r="F53" s="72"/>
    </row>
    <row r="54" spans="1:6" x14ac:dyDescent="0.2">
      <c r="A54" s="48"/>
      <c r="B54" s="48"/>
      <c r="C54" s="118"/>
      <c r="D54" s="48"/>
      <c r="E54" s="118"/>
      <c r="F54" s="72"/>
    </row>
    <row r="55" spans="1:6" ht="11.25" customHeight="1" x14ac:dyDescent="0.2">
      <c r="A55" s="104" t="s">
        <v>117</v>
      </c>
      <c r="B55" s="117"/>
      <c r="C55" s="116"/>
      <c r="D55" s="72"/>
      <c r="E55" s="78" t="s">
        <v>114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15" t="s">
        <v>45</v>
      </c>
      <c r="B57" s="114" t="s">
        <v>46</v>
      </c>
      <c r="C57" s="112" t="s">
        <v>113</v>
      </c>
      <c r="D57" s="113" t="s">
        <v>112</v>
      </c>
      <c r="E57" s="112" t="s">
        <v>111</v>
      </c>
      <c r="F57" s="111"/>
    </row>
    <row r="58" spans="1:6" x14ac:dyDescent="0.2">
      <c r="A58" s="338" t="s">
        <v>388</v>
      </c>
      <c r="B58" s="337" t="s">
        <v>389</v>
      </c>
      <c r="C58" s="336">
        <v>605329.47</v>
      </c>
      <c r="D58" s="123"/>
      <c r="E58" s="109"/>
      <c r="F58" s="9"/>
    </row>
    <row r="59" spans="1:6" x14ac:dyDescent="0.2">
      <c r="A59" s="125"/>
      <c r="B59" s="124"/>
      <c r="C59" s="123"/>
      <c r="D59" s="123"/>
      <c r="E59" s="109"/>
      <c r="F59" s="9"/>
    </row>
    <row r="60" spans="1:6" x14ac:dyDescent="0.2">
      <c r="A60" s="125"/>
      <c r="B60" s="124"/>
      <c r="C60" s="123"/>
      <c r="D60" s="123"/>
      <c r="E60" s="109"/>
      <c r="F60" s="9"/>
    </row>
    <row r="61" spans="1:6" x14ac:dyDescent="0.2">
      <c r="A61" s="125"/>
      <c r="B61" s="124"/>
      <c r="C61" s="123"/>
      <c r="D61" s="123"/>
      <c r="E61" s="109"/>
      <c r="F61" s="9"/>
    </row>
    <row r="62" spans="1:6" x14ac:dyDescent="0.2">
      <c r="A62" s="125"/>
      <c r="B62" s="124"/>
      <c r="C62" s="123"/>
      <c r="D62" s="123"/>
      <c r="E62" s="109"/>
      <c r="F62" s="9"/>
    </row>
    <row r="63" spans="1:6" x14ac:dyDescent="0.2">
      <c r="A63" s="125"/>
      <c r="B63" s="124"/>
      <c r="C63" s="123"/>
      <c r="D63" s="123"/>
      <c r="E63" s="109"/>
      <c r="F63" s="9"/>
    </row>
    <row r="64" spans="1:6" x14ac:dyDescent="0.2">
      <c r="A64" s="125"/>
      <c r="B64" s="124"/>
      <c r="C64" s="123"/>
      <c r="D64" s="123"/>
      <c r="E64" s="109"/>
      <c r="F64" s="9"/>
    </row>
    <row r="65" spans="1:6" x14ac:dyDescent="0.2">
      <c r="A65" s="122"/>
      <c r="B65" s="122" t="s">
        <v>116</v>
      </c>
      <c r="C65" s="121">
        <f>SUM(C58:C64)</f>
        <v>605329.47</v>
      </c>
      <c r="D65" s="120"/>
      <c r="E65" s="119"/>
      <c r="F65" s="10"/>
    </row>
    <row r="66" spans="1:6" x14ac:dyDescent="0.2">
      <c r="A66" s="48"/>
      <c r="B66" s="48"/>
      <c r="C66" s="118"/>
      <c r="D66" s="48"/>
      <c r="E66" s="118"/>
      <c r="F66" s="72"/>
    </row>
    <row r="67" spans="1:6" x14ac:dyDescent="0.2">
      <c r="A67" s="48"/>
      <c r="B67" s="48"/>
      <c r="C67" s="118"/>
      <c r="D67" s="48"/>
      <c r="E67" s="118"/>
      <c r="F67" s="72"/>
    </row>
    <row r="68" spans="1:6" ht="11.25" customHeight="1" x14ac:dyDescent="0.2">
      <c r="A68" s="104" t="s">
        <v>115</v>
      </c>
      <c r="B68" s="117"/>
      <c r="C68" s="116"/>
      <c r="D68" s="72"/>
      <c r="E68" s="78" t="s">
        <v>114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15" t="s">
        <v>45</v>
      </c>
      <c r="B70" s="114" t="s">
        <v>46</v>
      </c>
      <c r="C70" s="112" t="s">
        <v>113</v>
      </c>
      <c r="D70" s="113" t="s">
        <v>112</v>
      </c>
      <c r="E70" s="112" t="s">
        <v>111</v>
      </c>
      <c r="F70" s="111"/>
    </row>
    <row r="71" spans="1:6" x14ac:dyDescent="0.2">
      <c r="A71" s="358" t="s">
        <v>390</v>
      </c>
      <c r="B71" s="358" t="s">
        <v>390</v>
      </c>
      <c r="C71" s="109"/>
      <c r="D71" s="109"/>
      <c r="E71" s="109"/>
      <c r="F71" s="9"/>
    </row>
    <row r="72" spans="1:6" x14ac:dyDescent="0.2">
      <c r="A72" s="110"/>
      <c r="B72" s="110"/>
      <c r="C72" s="109"/>
      <c r="D72" s="109"/>
      <c r="E72" s="109"/>
      <c r="F72" s="9"/>
    </row>
    <row r="73" spans="1:6" x14ac:dyDescent="0.2">
      <c r="A73" s="110"/>
      <c r="B73" s="110"/>
      <c r="C73" s="109"/>
      <c r="D73" s="109"/>
      <c r="E73" s="109"/>
      <c r="F73" s="9"/>
    </row>
    <row r="74" spans="1:6" x14ac:dyDescent="0.2">
      <c r="A74" s="110"/>
      <c r="B74" s="110"/>
      <c r="C74" s="109"/>
      <c r="D74" s="109"/>
      <c r="E74" s="109"/>
      <c r="F74" s="9"/>
    </row>
    <row r="75" spans="1:6" x14ac:dyDescent="0.2">
      <c r="A75" s="110"/>
      <c r="B75" s="110"/>
      <c r="C75" s="109"/>
      <c r="D75" s="109"/>
      <c r="E75" s="109"/>
      <c r="F75" s="9"/>
    </row>
    <row r="76" spans="1:6" x14ac:dyDescent="0.2">
      <c r="A76" s="110"/>
      <c r="B76" s="110"/>
      <c r="C76" s="109"/>
      <c r="D76" s="109"/>
      <c r="E76" s="109"/>
      <c r="F76" s="9"/>
    </row>
    <row r="77" spans="1:6" x14ac:dyDescent="0.2">
      <c r="A77" s="110"/>
      <c r="B77" s="110"/>
      <c r="C77" s="109"/>
      <c r="D77" s="109"/>
      <c r="E77" s="109"/>
      <c r="F77" s="9"/>
    </row>
    <row r="78" spans="1:6" x14ac:dyDescent="0.2">
      <c r="A78" s="108"/>
      <c r="B78" s="108" t="s">
        <v>110</v>
      </c>
      <c r="C78" s="107">
        <f>SUM(C71:C77)</f>
        <v>0</v>
      </c>
      <c r="D78" s="106"/>
      <c r="E78" s="105"/>
      <c r="F78" s="10"/>
    </row>
    <row r="81" spans="1:4" x14ac:dyDescent="0.2">
      <c r="A81" s="2" t="s">
        <v>701</v>
      </c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 t="s">
        <v>702</v>
      </c>
      <c r="B85" s="2"/>
      <c r="C85" s="2" t="s">
        <v>703</v>
      </c>
      <c r="D85" s="2"/>
    </row>
    <row r="86" spans="1:4" ht="26.25" customHeight="1" x14ac:dyDescent="0.2">
      <c r="A86" s="443" t="s">
        <v>704</v>
      </c>
      <c r="B86" s="443"/>
      <c r="C86" s="443" t="s">
        <v>705</v>
      </c>
      <c r="D86" s="443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 t="s">
        <v>706</v>
      </c>
      <c r="B91" s="2"/>
      <c r="C91" s="2"/>
      <c r="D91" s="2"/>
    </row>
    <row r="92" spans="1:4" ht="25.5" customHeight="1" x14ac:dyDescent="0.2">
      <c r="A92" s="443" t="s">
        <v>707</v>
      </c>
      <c r="B92" s="443"/>
      <c r="C92" s="2"/>
      <c r="D92" s="2"/>
    </row>
  </sheetData>
  <mergeCells count="3">
    <mergeCell ref="A86:B86"/>
    <mergeCell ref="C86:D86"/>
    <mergeCell ref="A92:B92"/>
  </mergeCells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D34" sqref="D34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4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4" t="s">
        <v>239</v>
      </c>
      <c r="B5" s="104"/>
      <c r="C5" s="12"/>
      <c r="D5" s="12"/>
      <c r="E5" s="12"/>
      <c r="G5" s="78" t="s">
        <v>238</v>
      </c>
    </row>
    <row r="6" spans="1:7" s="23" customFormat="1" x14ac:dyDescent="0.2">
      <c r="A6" s="168"/>
      <c r="B6" s="168"/>
      <c r="C6" s="22"/>
      <c r="D6" s="222"/>
      <c r="E6" s="222"/>
    </row>
    <row r="7" spans="1:7" ht="15" customHeight="1" x14ac:dyDescent="0.2">
      <c r="A7" s="115" t="s">
        <v>45</v>
      </c>
      <c r="B7" s="114" t="s">
        <v>46</v>
      </c>
      <c r="C7" s="180" t="s">
        <v>47</v>
      </c>
      <c r="D7" s="180" t="s">
        <v>48</v>
      </c>
      <c r="E7" s="244" t="s">
        <v>237</v>
      </c>
      <c r="F7" s="203" t="s">
        <v>112</v>
      </c>
      <c r="G7" s="203" t="s">
        <v>209</v>
      </c>
    </row>
    <row r="8" spans="1:7" x14ac:dyDescent="0.2">
      <c r="A8" s="416" t="s">
        <v>656</v>
      </c>
      <c r="B8" s="416" t="s">
        <v>657</v>
      </c>
      <c r="C8" s="417">
        <v>-13940554.83</v>
      </c>
      <c r="D8" s="417">
        <v>-13940554.83</v>
      </c>
      <c r="E8" s="417">
        <v>0</v>
      </c>
      <c r="F8" s="202"/>
      <c r="G8" s="174"/>
    </row>
    <row r="9" spans="1:7" x14ac:dyDescent="0.2">
      <c r="A9" s="416" t="s">
        <v>658</v>
      </c>
      <c r="B9" s="416" t="s">
        <v>659</v>
      </c>
      <c r="C9" s="417">
        <v>-156563.1</v>
      </c>
      <c r="D9" s="417">
        <v>-156563.1</v>
      </c>
      <c r="E9" s="417">
        <v>0</v>
      </c>
      <c r="F9" s="141"/>
      <c r="G9" s="174"/>
    </row>
    <row r="10" spans="1:7" x14ac:dyDescent="0.2">
      <c r="A10" s="416" t="s">
        <v>660</v>
      </c>
      <c r="B10" s="416" t="s">
        <v>661</v>
      </c>
      <c r="C10" s="417">
        <v>-210349.5</v>
      </c>
      <c r="D10" s="417">
        <v>-210349.5</v>
      </c>
      <c r="E10" s="417">
        <v>0</v>
      </c>
      <c r="F10" s="174"/>
      <c r="G10" s="174"/>
    </row>
    <row r="11" spans="1:7" x14ac:dyDescent="0.2">
      <c r="A11" s="416" t="s">
        <v>662</v>
      </c>
      <c r="B11" s="416" t="s">
        <v>663</v>
      </c>
      <c r="C11" s="417">
        <v>43232.77</v>
      </c>
      <c r="D11" s="417">
        <v>43232.77</v>
      </c>
      <c r="E11" s="417">
        <v>0</v>
      </c>
      <c r="F11" s="174"/>
      <c r="G11" s="174"/>
    </row>
    <row r="12" spans="1:7" x14ac:dyDescent="0.2">
      <c r="A12" s="125"/>
      <c r="B12" s="125"/>
      <c r="C12" s="141"/>
      <c r="D12" s="141"/>
      <c r="E12" s="141"/>
      <c r="F12" s="174"/>
      <c r="G12" s="174"/>
    </row>
    <row r="13" spans="1:7" x14ac:dyDescent="0.2">
      <c r="A13" s="125"/>
      <c r="B13" s="125"/>
      <c r="C13" s="141"/>
      <c r="D13" s="141"/>
      <c r="E13" s="141"/>
      <c r="F13" s="174"/>
      <c r="G13" s="174"/>
    </row>
    <row r="14" spans="1:7" x14ac:dyDescent="0.2">
      <c r="A14" s="171"/>
      <c r="B14" s="140" t="s">
        <v>236</v>
      </c>
      <c r="C14" s="126">
        <f>SUM(C8:C13)</f>
        <v>-14264234.66</v>
      </c>
      <c r="D14" s="126">
        <f>SUM(D8:D13)</f>
        <v>-14264234.66</v>
      </c>
      <c r="E14" s="106">
        <f>SUM(E8:E13)</f>
        <v>0</v>
      </c>
      <c r="F14" s="243"/>
      <c r="G14" s="243"/>
    </row>
    <row r="17" spans="1:5" x14ac:dyDescent="0.2">
      <c r="A17" s="2" t="s">
        <v>701</v>
      </c>
      <c r="B17" s="2"/>
      <c r="C17" s="2"/>
      <c r="D17" s="2"/>
      <c r="E17" s="400"/>
    </row>
    <row r="18" spans="1:5" x14ac:dyDescent="0.2">
      <c r="A18" s="2"/>
      <c r="B18" s="2"/>
      <c r="C18" s="2"/>
      <c r="D18" s="2"/>
      <c r="E18" s="400"/>
    </row>
    <row r="19" spans="1:5" x14ac:dyDescent="0.2">
      <c r="A19" s="2"/>
      <c r="B19" s="2"/>
      <c r="C19" s="2"/>
      <c r="D19" s="2"/>
      <c r="E19" s="400"/>
    </row>
    <row r="20" spans="1:5" x14ac:dyDescent="0.2">
      <c r="A20" s="2"/>
      <c r="B20" s="2"/>
      <c r="C20" s="2"/>
      <c r="D20" s="400"/>
      <c r="E20" s="400"/>
    </row>
    <row r="21" spans="1:5" x14ac:dyDescent="0.2">
      <c r="A21" s="2" t="s">
        <v>702</v>
      </c>
      <c r="B21" s="2"/>
      <c r="C21" s="2" t="s">
        <v>703</v>
      </c>
      <c r="D21" s="2"/>
      <c r="E21" s="400"/>
    </row>
    <row r="22" spans="1:5" ht="32.25" customHeight="1" x14ac:dyDescent="0.2">
      <c r="A22" s="443" t="s">
        <v>704</v>
      </c>
      <c r="B22" s="443"/>
      <c r="C22" s="443" t="s">
        <v>705</v>
      </c>
      <c r="D22" s="443"/>
      <c r="E22" s="443"/>
    </row>
    <row r="23" spans="1:5" x14ac:dyDescent="0.2">
      <c r="A23" s="2"/>
      <c r="B23" s="2"/>
      <c r="C23" s="2"/>
      <c r="D23" s="2"/>
      <c r="E23" s="400"/>
    </row>
    <row r="24" spans="1:5" x14ac:dyDescent="0.2">
      <c r="A24" s="2"/>
      <c r="B24" s="2"/>
      <c r="C24" s="2"/>
      <c r="D24" s="2"/>
      <c r="E24" s="400"/>
    </row>
    <row r="25" spans="1:5" x14ac:dyDescent="0.2">
      <c r="A25" s="2"/>
      <c r="B25" s="2"/>
      <c r="C25" s="2"/>
      <c r="D25" s="2"/>
      <c r="E25" s="400"/>
    </row>
    <row r="26" spans="1:5" x14ac:dyDescent="0.2">
      <c r="A26" s="2" t="s">
        <v>706</v>
      </c>
      <c r="B26" s="2"/>
      <c r="C26" s="2"/>
      <c r="D26" s="2"/>
      <c r="E26" s="400"/>
    </row>
    <row r="27" spans="1:5" ht="30.75" customHeight="1" x14ac:dyDescent="0.2">
      <c r="A27" s="443" t="s">
        <v>707</v>
      </c>
      <c r="B27" s="443"/>
      <c r="C27" s="2"/>
      <c r="D27" s="2"/>
      <c r="E27" s="400"/>
    </row>
    <row r="28" spans="1:5" x14ac:dyDescent="0.2">
      <c r="A28" s="415"/>
      <c r="B28" s="415"/>
      <c r="D28" s="415"/>
      <c r="E28" s="415"/>
    </row>
  </sheetData>
  <mergeCells count="3">
    <mergeCell ref="A22:B22"/>
    <mergeCell ref="C22:E22"/>
    <mergeCell ref="A27:B27"/>
  </mergeCells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zoomScaleNormal="100" zoomScaleSheetLayoutView="100" workbookViewId="0">
      <selection activeCell="A31" sqref="A31:E43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4" t="s">
        <v>242</v>
      </c>
      <c r="B5" s="104"/>
      <c r="C5" s="12"/>
      <c r="D5" s="12"/>
      <c r="E5" s="12"/>
      <c r="F5" s="78" t="s">
        <v>241</v>
      </c>
    </row>
    <row r="6" spans="1:6" s="23" customFormat="1" x14ac:dyDescent="0.2">
      <c r="A6" s="168"/>
      <c r="B6" s="168"/>
      <c r="C6" s="22"/>
      <c r="D6" s="222"/>
      <c r="E6" s="222"/>
    </row>
    <row r="7" spans="1:6" ht="15" customHeight="1" x14ac:dyDescent="0.2">
      <c r="A7" s="115" t="s">
        <v>45</v>
      </c>
      <c r="B7" s="114" t="s">
        <v>46</v>
      </c>
      <c r="C7" s="180" t="s">
        <v>47</v>
      </c>
      <c r="D7" s="180" t="s">
        <v>48</v>
      </c>
      <c r="E7" s="244" t="s">
        <v>237</v>
      </c>
      <c r="F7" s="244" t="s">
        <v>209</v>
      </c>
    </row>
    <row r="8" spans="1:6" x14ac:dyDescent="0.2">
      <c r="A8" s="419" t="s">
        <v>664</v>
      </c>
      <c r="B8" s="419" t="s">
        <v>665</v>
      </c>
      <c r="C8" s="420">
        <v>-46622.74</v>
      </c>
      <c r="D8" s="420">
        <v>0</v>
      </c>
      <c r="E8" s="420">
        <v>46622.74</v>
      </c>
      <c r="F8" s="246"/>
    </row>
    <row r="9" spans="1:6" x14ac:dyDescent="0.2">
      <c r="A9" s="419" t="s">
        <v>664</v>
      </c>
      <c r="B9" s="419" t="s">
        <v>666</v>
      </c>
      <c r="C9" s="420">
        <v>0</v>
      </c>
      <c r="D9" s="420">
        <v>694073.6</v>
      </c>
      <c r="E9" s="420">
        <v>694073.6</v>
      </c>
      <c r="F9" s="246"/>
    </row>
    <row r="10" spans="1:6" x14ac:dyDescent="0.2">
      <c r="A10" s="419" t="s">
        <v>667</v>
      </c>
      <c r="B10" s="419" t="s">
        <v>668</v>
      </c>
      <c r="C10" s="420">
        <v>152837.76000000001</v>
      </c>
      <c r="D10" s="420">
        <v>152837.76000000001</v>
      </c>
      <c r="E10" s="420">
        <v>0</v>
      </c>
      <c r="F10" s="246"/>
    </row>
    <row r="11" spans="1:6" s="415" customFormat="1" x14ac:dyDescent="0.2">
      <c r="A11" s="419" t="s">
        <v>669</v>
      </c>
      <c r="B11" s="419" t="s">
        <v>670</v>
      </c>
      <c r="C11" s="420">
        <v>473486.75</v>
      </c>
      <c r="D11" s="420">
        <v>473486.75</v>
      </c>
      <c r="E11" s="420">
        <v>0</v>
      </c>
      <c r="F11" s="418"/>
    </row>
    <row r="12" spans="1:6" s="415" customFormat="1" x14ac:dyDescent="0.2">
      <c r="A12" s="419" t="s">
        <v>671</v>
      </c>
      <c r="B12" s="419" t="s">
        <v>672</v>
      </c>
      <c r="C12" s="420">
        <v>-536285.12</v>
      </c>
      <c r="D12" s="420">
        <v>-536285.12</v>
      </c>
      <c r="E12" s="420">
        <v>0</v>
      </c>
      <c r="F12" s="418"/>
    </row>
    <row r="13" spans="1:6" s="415" customFormat="1" x14ac:dyDescent="0.2">
      <c r="A13" s="419" t="s">
        <v>673</v>
      </c>
      <c r="B13" s="419" t="s">
        <v>674</v>
      </c>
      <c r="C13" s="420">
        <v>-180114.91</v>
      </c>
      <c r="D13" s="420">
        <v>-180114.91</v>
      </c>
      <c r="E13" s="420">
        <v>0</v>
      </c>
      <c r="F13" s="418"/>
    </row>
    <row r="14" spans="1:6" s="415" customFormat="1" x14ac:dyDescent="0.2">
      <c r="A14" s="419" t="s">
        <v>675</v>
      </c>
      <c r="B14" s="419" t="s">
        <v>676</v>
      </c>
      <c r="C14" s="420">
        <v>-1872860.85</v>
      </c>
      <c r="D14" s="420">
        <v>-1872860.85</v>
      </c>
      <c r="E14" s="420">
        <v>0</v>
      </c>
      <c r="F14" s="418"/>
    </row>
    <row r="15" spans="1:6" s="415" customFormat="1" x14ac:dyDescent="0.2">
      <c r="A15" s="419" t="s">
        <v>677</v>
      </c>
      <c r="B15" s="419" t="s">
        <v>678</v>
      </c>
      <c r="C15" s="420">
        <v>-313599.96999999997</v>
      </c>
      <c r="D15" s="420">
        <v>-313599.96999999997</v>
      </c>
      <c r="E15" s="420">
        <v>0</v>
      </c>
      <c r="F15" s="418"/>
    </row>
    <row r="16" spans="1:6" s="415" customFormat="1" x14ac:dyDescent="0.2">
      <c r="A16" s="419" t="s">
        <v>679</v>
      </c>
      <c r="B16" s="419" t="s">
        <v>680</v>
      </c>
      <c r="C16" s="420">
        <v>-573355.56999999995</v>
      </c>
      <c r="D16" s="420">
        <v>-573355.56999999995</v>
      </c>
      <c r="E16" s="420">
        <v>0</v>
      </c>
      <c r="F16" s="418"/>
    </row>
    <row r="17" spans="1:6" s="415" customFormat="1" x14ac:dyDescent="0.2">
      <c r="A17" s="419" t="s">
        <v>681</v>
      </c>
      <c r="B17" s="419" t="s">
        <v>682</v>
      </c>
      <c r="C17" s="420">
        <v>-334581.76000000001</v>
      </c>
      <c r="D17" s="420">
        <v>-334581.76000000001</v>
      </c>
      <c r="E17" s="420">
        <v>0</v>
      </c>
      <c r="F17" s="418"/>
    </row>
    <row r="18" spans="1:6" s="415" customFormat="1" x14ac:dyDescent="0.2">
      <c r="A18" s="419" t="s">
        <v>683</v>
      </c>
      <c r="B18" s="419" t="s">
        <v>684</v>
      </c>
      <c r="C18" s="420">
        <v>-391240</v>
      </c>
      <c r="D18" s="420">
        <v>-391240</v>
      </c>
      <c r="E18" s="420">
        <v>0</v>
      </c>
      <c r="F18" s="418"/>
    </row>
    <row r="19" spans="1:6" s="415" customFormat="1" x14ac:dyDescent="0.2">
      <c r="A19" s="419" t="s">
        <v>685</v>
      </c>
      <c r="B19" s="419" t="s">
        <v>686</v>
      </c>
      <c r="C19" s="420">
        <v>168504.29</v>
      </c>
      <c r="D19" s="420">
        <v>168504.29</v>
      </c>
      <c r="E19" s="420">
        <v>0</v>
      </c>
      <c r="F19" s="418"/>
    </row>
    <row r="20" spans="1:6" x14ac:dyDescent="0.2">
      <c r="A20" s="419" t="s">
        <v>687</v>
      </c>
      <c r="B20" s="419" t="s">
        <v>688</v>
      </c>
      <c r="C20" s="420">
        <v>1641161.13</v>
      </c>
      <c r="D20" s="420">
        <v>1641161.13</v>
      </c>
      <c r="E20" s="420">
        <v>0</v>
      </c>
      <c r="F20" s="246"/>
    </row>
    <row r="21" spans="1:6" x14ac:dyDescent="0.2">
      <c r="A21" s="419" t="s">
        <v>689</v>
      </c>
      <c r="B21" s="419" t="s">
        <v>690</v>
      </c>
      <c r="C21" s="420">
        <v>-360542.57</v>
      </c>
      <c r="D21" s="420">
        <v>-360542.57</v>
      </c>
      <c r="E21" s="420">
        <v>0</v>
      </c>
      <c r="F21" s="246"/>
    </row>
    <row r="22" spans="1:6" x14ac:dyDescent="0.2">
      <c r="A22" s="419" t="s">
        <v>691</v>
      </c>
      <c r="B22" s="419" t="s">
        <v>692</v>
      </c>
      <c r="C22" s="420">
        <v>177423.38</v>
      </c>
      <c r="D22" s="420">
        <v>177423.38</v>
      </c>
      <c r="E22" s="420">
        <v>0</v>
      </c>
      <c r="F22" s="246"/>
    </row>
    <row r="23" spans="1:6" x14ac:dyDescent="0.2">
      <c r="A23" s="419" t="s">
        <v>693</v>
      </c>
      <c r="B23" s="419" t="s">
        <v>694</v>
      </c>
      <c r="C23" s="420">
        <v>0</v>
      </c>
      <c r="D23" s="420">
        <v>-46622.74</v>
      </c>
      <c r="E23" s="420">
        <v>-46622.74</v>
      </c>
      <c r="F23" s="246"/>
    </row>
    <row r="24" spans="1:6" x14ac:dyDescent="0.2">
      <c r="A24" s="419" t="s">
        <v>695</v>
      </c>
      <c r="B24" s="419" t="s">
        <v>696</v>
      </c>
      <c r="C24" s="420">
        <v>-1034565.74</v>
      </c>
      <c r="D24" s="420">
        <v>-1034565.74</v>
      </c>
      <c r="E24" s="420">
        <v>0</v>
      </c>
      <c r="F24" s="246"/>
    </row>
    <row r="25" spans="1:6" x14ac:dyDescent="0.2">
      <c r="A25" s="419" t="s">
        <v>697</v>
      </c>
      <c r="B25" s="419" t="s">
        <v>698</v>
      </c>
      <c r="C25" s="420">
        <v>-1303055.1200000001</v>
      </c>
      <c r="D25" s="420">
        <v>-1303055.1200000001</v>
      </c>
      <c r="E25" s="420">
        <v>0</v>
      </c>
      <c r="F25" s="246"/>
    </row>
    <row r="26" spans="1:6" x14ac:dyDescent="0.2">
      <c r="A26" s="125"/>
      <c r="B26" s="125"/>
      <c r="C26" s="141"/>
      <c r="D26" s="141"/>
      <c r="E26" s="141"/>
      <c r="F26" s="246"/>
    </row>
    <row r="27" spans="1:6" x14ac:dyDescent="0.2">
      <c r="A27" s="125"/>
      <c r="B27" s="125"/>
      <c r="C27" s="141"/>
      <c r="D27" s="141"/>
      <c r="E27" s="141"/>
      <c r="F27" s="246"/>
    </row>
    <row r="28" spans="1:6" x14ac:dyDescent="0.2">
      <c r="A28" s="140"/>
      <c r="B28" s="140" t="s">
        <v>240</v>
      </c>
      <c r="C28" s="139">
        <f>SUM(C8:C27)</f>
        <v>-4333411.04</v>
      </c>
      <c r="D28" s="139">
        <f>SUM(D8:D27)</f>
        <v>-3639337.4400000004</v>
      </c>
      <c r="E28" s="139">
        <f>SUM(E8:E27)</f>
        <v>694073.6</v>
      </c>
      <c r="F28" s="140"/>
    </row>
    <row r="31" spans="1:6" x14ac:dyDescent="0.2">
      <c r="A31" s="2" t="s">
        <v>701</v>
      </c>
      <c r="B31" s="2"/>
      <c r="C31" s="2"/>
      <c r="D31" s="2"/>
      <c r="E31" s="400"/>
    </row>
    <row r="32" spans="1:6" x14ac:dyDescent="0.2">
      <c r="A32" s="2"/>
      <c r="B32" s="2"/>
      <c r="C32" s="2"/>
      <c r="D32" s="2"/>
      <c r="E32" s="400"/>
    </row>
    <row r="33" spans="1:5" x14ac:dyDescent="0.2">
      <c r="A33" s="2"/>
      <c r="B33" s="2"/>
      <c r="C33" s="2"/>
      <c r="D33" s="2"/>
      <c r="E33" s="400"/>
    </row>
    <row r="34" spans="1:5" x14ac:dyDescent="0.2">
      <c r="A34" s="2"/>
      <c r="B34" s="2"/>
      <c r="C34" s="2"/>
      <c r="D34" s="400"/>
      <c r="E34" s="400"/>
    </row>
    <row r="35" spans="1:5" x14ac:dyDescent="0.2">
      <c r="A35" s="2" t="s">
        <v>702</v>
      </c>
      <c r="B35" s="2"/>
      <c r="C35" s="2" t="s">
        <v>703</v>
      </c>
      <c r="D35" s="2"/>
      <c r="E35" s="400"/>
    </row>
    <row r="36" spans="1:5" ht="26.25" customHeight="1" x14ac:dyDescent="0.2">
      <c r="A36" s="443" t="s">
        <v>704</v>
      </c>
      <c r="B36" s="443"/>
      <c r="C36" s="443" t="s">
        <v>705</v>
      </c>
      <c r="D36" s="443"/>
      <c r="E36" s="443"/>
    </row>
    <row r="37" spans="1:5" x14ac:dyDescent="0.2">
      <c r="A37" s="2"/>
      <c r="B37" s="2"/>
      <c r="C37" s="2"/>
      <c r="D37" s="2"/>
      <c r="E37" s="400"/>
    </row>
    <row r="38" spans="1:5" s="415" customFormat="1" x14ac:dyDescent="0.2">
      <c r="A38" s="2"/>
      <c r="B38" s="2"/>
      <c r="C38" s="2"/>
      <c r="D38" s="2"/>
      <c r="E38" s="400"/>
    </row>
    <row r="39" spans="1:5" s="415" customFormat="1" x14ac:dyDescent="0.2">
      <c r="A39" s="2"/>
      <c r="B39" s="2"/>
      <c r="C39" s="2"/>
      <c r="D39" s="2"/>
      <c r="E39" s="400"/>
    </row>
    <row r="40" spans="1:5" x14ac:dyDescent="0.2">
      <c r="A40" s="2"/>
      <c r="B40" s="2"/>
      <c r="C40" s="2"/>
      <c r="D40" s="2"/>
      <c r="E40" s="400"/>
    </row>
    <row r="41" spans="1:5" x14ac:dyDescent="0.2">
      <c r="A41" s="2"/>
      <c r="B41" s="2"/>
      <c r="C41" s="2"/>
      <c r="D41" s="2"/>
      <c r="E41" s="400"/>
    </row>
    <row r="42" spans="1:5" x14ac:dyDescent="0.2">
      <c r="A42" s="2" t="s">
        <v>706</v>
      </c>
      <c r="B42" s="2"/>
      <c r="C42" s="2"/>
      <c r="D42" s="2"/>
      <c r="E42" s="400"/>
    </row>
    <row r="43" spans="1:5" ht="32.25" customHeight="1" x14ac:dyDescent="0.2">
      <c r="A43" s="443" t="s">
        <v>707</v>
      </c>
      <c r="B43" s="443"/>
      <c r="C43" s="2"/>
      <c r="D43" s="2"/>
      <c r="E43" s="400"/>
    </row>
  </sheetData>
  <protectedRanges>
    <protectedRange sqref="F28" name="Rango1"/>
  </protectedRanges>
  <mergeCells count="3">
    <mergeCell ref="A36:B36"/>
    <mergeCell ref="C36:E36"/>
    <mergeCell ref="A43:B43"/>
  </mergeCell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topLeftCell="A55" zoomScaleNormal="100" zoomScaleSheetLayoutView="100" workbookViewId="0">
      <selection activeCell="D107" sqref="D107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0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96" t="s">
        <v>245</v>
      </c>
      <c r="C5" s="21"/>
      <c r="D5" s="21"/>
      <c r="E5" s="252" t="s">
        <v>244</v>
      </c>
    </row>
    <row r="6" spans="1:5" s="23" customFormat="1" x14ac:dyDescent="0.2">
      <c r="A6" s="111"/>
      <c r="B6" s="111"/>
      <c r="C6" s="251"/>
      <c r="D6" s="250"/>
      <c r="E6" s="250"/>
    </row>
    <row r="7" spans="1:5" ht="15" customHeight="1" x14ac:dyDescent="0.2">
      <c r="A7" s="115" t="s">
        <v>45</v>
      </c>
      <c r="B7" s="114" t="s">
        <v>46</v>
      </c>
      <c r="C7" s="180" t="s">
        <v>47</v>
      </c>
      <c r="D7" s="180" t="s">
        <v>48</v>
      </c>
      <c r="E7" s="180" t="s">
        <v>49</v>
      </c>
    </row>
    <row r="8" spans="1:5" x14ac:dyDescent="0.2">
      <c r="A8" s="422">
        <v>111300003</v>
      </c>
      <c r="B8" s="422" t="s">
        <v>699</v>
      </c>
      <c r="C8" s="421">
        <v>25979.59</v>
      </c>
      <c r="D8" s="421">
        <v>380683.93</v>
      </c>
      <c r="E8" s="421">
        <v>354704.34</v>
      </c>
    </row>
    <row r="9" spans="1:5" x14ac:dyDescent="0.2">
      <c r="A9" s="422">
        <v>111300004</v>
      </c>
      <c r="B9" s="422" t="s">
        <v>700</v>
      </c>
      <c r="C9" s="421">
        <v>120199.64</v>
      </c>
      <c r="D9" s="421">
        <v>120202.61</v>
      </c>
      <c r="E9" s="421">
        <v>2.97</v>
      </c>
    </row>
    <row r="10" spans="1:5" x14ac:dyDescent="0.2">
      <c r="A10" s="174"/>
      <c r="B10" s="174"/>
      <c r="C10" s="141"/>
      <c r="D10" s="141"/>
      <c r="E10" s="141"/>
    </row>
    <row r="11" spans="1:5" x14ac:dyDescent="0.2">
      <c r="A11" s="174"/>
      <c r="B11" s="174"/>
      <c r="C11" s="141"/>
      <c r="D11" s="141"/>
      <c r="E11" s="141"/>
    </row>
    <row r="12" spans="1:5" x14ac:dyDescent="0.2">
      <c r="A12" s="174"/>
      <c r="B12" s="174"/>
      <c r="C12" s="141"/>
      <c r="D12" s="141"/>
      <c r="E12" s="141"/>
    </row>
    <row r="13" spans="1:5" x14ac:dyDescent="0.2">
      <c r="A13" s="174"/>
      <c r="B13" s="174"/>
      <c r="C13" s="141"/>
      <c r="D13" s="141"/>
      <c r="E13" s="141"/>
    </row>
    <row r="14" spans="1:5" x14ac:dyDescent="0.2">
      <c r="A14" s="174"/>
      <c r="B14" s="174"/>
      <c r="C14" s="141"/>
      <c r="D14" s="141"/>
      <c r="E14" s="141"/>
    </row>
    <row r="15" spans="1:5" x14ac:dyDescent="0.2">
      <c r="A15" s="174"/>
      <c r="B15" s="174"/>
      <c r="C15" s="141"/>
      <c r="D15" s="141"/>
      <c r="E15" s="141"/>
    </row>
    <row r="16" spans="1:5" x14ac:dyDescent="0.2">
      <c r="A16" s="174"/>
      <c r="B16" s="174"/>
      <c r="C16" s="141"/>
      <c r="D16" s="141"/>
      <c r="E16" s="141"/>
    </row>
    <row r="17" spans="1:5" x14ac:dyDescent="0.2">
      <c r="A17" s="174"/>
      <c r="B17" s="174"/>
      <c r="C17" s="141"/>
      <c r="D17" s="141"/>
      <c r="E17" s="141"/>
    </row>
    <row r="18" spans="1:5" x14ac:dyDescent="0.2">
      <c r="A18" s="174"/>
      <c r="B18" s="174"/>
      <c r="C18" s="141"/>
      <c r="D18" s="141"/>
      <c r="E18" s="141"/>
    </row>
    <row r="19" spans="1:5" x14ac:dyDescent="0.2">
      <c r="A19" s="174"/>
      <c r="B19" s="174"/>
      <c r="C19" s="141"/>
      <c r="D19" s="141"/>
      <c r="E19" s="141"/>
    </row>
    <row r="20" spans="1:5" x14ac:dyDescent="0.2">
      <c r="A20" s="174"/>
      <c r="B20" s="174"/>
      <c r="C20" s="141"/>
      <c r="D20" s="141"/>
      <c r="E20" s="141"/>
    </row>
    <row r="21" spans="1:5" x14ac:dyDescent="0.2">
      <c r="A21" s="174"/>
      <c r="B21" s="174"/>
      <c r="C21" s="141"/>
      <c r="D21" s="141"/>
      <c r="E21" s="141"/>
    </row>
    <row r="22" spans="1:5" x14ac:dyDescent="0.2">
      <c r="A22" s="174"/>
      <c r="B22" s="174"/>
      <c r="C22" s="141"/>
      <c r="D22" s="141"/>
      <c r="E22" s="141"/>
    </row>
    <row r="23" spans="1:5" x14ac:dyDescent="0.2">
      <c r="A23" s="174"/>
      <c r="B23" s="174"/>
      <c r="C23" s="141"/>
      <c r="D23" s="141"/>
      <c r="E23" s="141"/>
    </row>
    <row r="24" spans="1:5" x14ac:dyDescent="0.2">
      <c r="A24" s="174"/>
      <c r="B24" s="174"/>
      <c r="C24" s="141"/>
      <c r="D24" s="141"/>
      <c r="E24" s="141"/>
    </row>
    <row r="25" spans="1:5" x14ac:dyDescent="0.2">
      <c r="A25" s="174"/>
      <c r="B25" s="174"/>
      <c r="C25" s="141"/>
      <c r="D25" s="141"/>
      <c r="E25" s="141"/>
    </row>
    <row r="26" spans="1:5" x14ac:dyDescent="0.2">
      <c r="A26" s="174"/>
      <c r="B26" s="174"/>
      <c r="C26" s="141"/>
      <c r="D26" s="141"/>
      <c r="E26" s="141"/>
    </row>
    <row r="27" spans="1:5" x14ac:dyDescent="0.2">
      <c r="A27" s="174"/>
      <c r="B27" s="174"/>
      <c r="C27" s="141"/>
      <c r="D27" s="141"/>
      <c r="E27" s="141"/>
    </row>
    <row r="28" spans="1:5" x14ac:dyDescent="0.2">
      <c r="A28" s="174"/>
      <c r="B28" s="174"/>
      <c r="C28" s="141"/>
      <c r="D28" s="141"/>
      <c r="E28" s="141"/>
    </row>
    <row r="29" spans="1:5" x14ac:dyDescent="0.2">
      <c r="A29" s="174"/>
      <c r="B29" s="174"/>
      <c r="C29" s="141"/>
      <c r="D29" s="141"/>
      <c r="E29" s="141"/>
    </row>
    <row r="30" spans="1:5" x14ac:dyDescent="0.2">
      <c r="A30" s="174"/>
      <c r="B30" s="174"/>
      <c r="C30" s="141"/>
      <c r="D30" s="141"/>
      <c r="E30" s="141"/>
    </row>
    <row r="31" spans="1:5" x14ac:dyDescent="0.2">
      <c r="A31" s="174"/>
      <c r="B31" s="174"/>
      <c r="C31" s="141"/>
      <c r="D31" s="141"/>
      <c r="E31" s="141"/>
    </row>
    <row r="32" spans="1:5" x14ac:dyDescent="0.2">
      <c r="A32" s="174"/>
      <c r="B32" s="174"/>
      <c r="C32" s="141"/>
      <c r="D32" s="141"/>
      <c r="E32" s="141"/>
    </row>
    <row r="33" spans="1:5" x14ac:dyDescent="0.2">
      <c r="A33" s="174"/>
      <c r="B33" s="174"/>
      <c r="C33" s="141"/>
      <c r="D33" s="141"/>
      <c r="E33" s="141"/>
    </row>
    <row r="34" spans="1:5" x14ac:dyDescent="0.2">
      <c r="A34" s="174"/>
      <c r="B34" s="174"/>
      <c r="C34" s="141"/>
      <c r="D34" s="141"/>
      <c r="E34" s="141"/>
    </row>
    <row r="35" spans="1:5" x14ac:dyDescent="0.2">
      <c r="A35" s="174"/>
      <c r="B35" s="174"/>
      <c r="C35" s="141"/>
      <c r="D35" s="141"/>
      <c r="E35" s="141"/>
    </row>
    <row r="36" spans="1:5" x14ac:dyDescent="0.2">
      <c r="A36" s="174"/>
      <c r="B36" s="174"/>
      <c r="C36" s="141"/>
      <c r="D36" s="141"/>
      <c r="E36" s="141"/>
    </row>
    <row r="37" spans="1:5" x14ac:dyDescent="0.2">
      <c r="A37" s="174"/>
      <c r="B37" s="174"/>
      <c r="C37" s="141"/>
      <c r="D37" s="141"/>
      <c r="E37" s="141"/>
    </row>
    <row r="38" spans="1:5" x14ac:dyDescent="0.2">
      <c r="A38" s="174"/>
      <c r="B38" s="174"/>
      <c r="C38" s="141"/>
      <c r="D38" s="141"/>
      <c r="E38" s="141"/>
    </row>
    <row r="39" spans="1:5" x14ac:dyDescent="0.2">
      <c r="A39" s="174"/>
      <c r="B39" s="174"/>
      <c r="C39" s="141"/>
      <c r="D39" s="141"/>
      <c r="E39" s="141"/>
    </row>
    <row r="40" spans="1:5" x14ac:dyDescent="0.2">
      <c r="A40" s="174"/>
      <c r="B40" s="174"/>
      <c r="C40" s="141"/>
      <c r="D40" s="141"/>
      <c r="E40" s="141"/>
    </row>
    <row r="41" spans="1:5" x14ac:dyDescent="0.2">
      <c r="A41" s="174"/>
      <c r="B41" s="174"/>
      <c r="C41" s="141"/>
      <c r="D41" s="141"/>
      <c r="E41" s="141"/>
    </row>
    <row r="42" spans="1:5" x14ac:dyDescent="0.2">
      <c r="A42" s="174"/>
      <c r="B42" s="174"/>
      <c r="C42" s="141"/>
      <c r="D42" s="141"/>
      <c r="E42" s="141"/>
    </row>
    <row r="43" spans="1:5" x14ac:dyDescent="0.2">
      <c r="A43" s="174"/>
      <c r="B43" s="174"/>
      <c r="C43" s="141"/>
      <c r="D43" s="141"/>
      <c r="E43" s="141"/>
    </row>
    <row r="44" spans="1:5" x14ac:dyDescent="0.2">
      <c r="A44" s="174"/>
      <c r="B44" s="174"/>
      <c r="C44" s="141"/>
      <c r="D44" s="141"/>
      <c r="E44" s="141"/>
    </row>
    <row r="45" spans="1:5" x14ac:dyDescent="0.2">
      <c r="A45" s="174"/>
      <c r="B45" s="174"/>
      <c r="C45" s="141"/>
      <c r="D45" s="141"/>
      <c r="E45" s="141"/>
    </row>
    <row r="46" spans="1:5" x14ac:dyDescent="0.2">
      <c r="A46" s="174"/>
      <c r="B46" s="174"/>
      <c r="C46" s="141"/>
      <c r="D46" s="141"/>
      <c r="E46" s="141"/>
    </row>
    <row r="47" spans="1:5" x14ac:dyDescent="0.2">
      <c r="A47" s="174"/>
      <c r="B47" s="174"/>
      <c r="C47" s="141"/>
      <c r="D47" s="141"/>
      <c r="E47" s="141"/>
    </row>
    <row r="48" spans="1:5" x14ac:dyDescent="0.2">
      <c r="A48" s="174"/>
      <c r="B48" s="174"/>
      <c r="C48" s="141"/>
      <c r="D48" s="141"/>
      <c r="E48" s="141"/>
    </row>
    <row r="49" spans="1:5" x14ac:dyDescent="0.2">
      <c r="A49" s="174"/>
      <c r="B49" s="174"/>
      <c r="C49" s="141"/>
      <c r="D49" s="141"/>
      <c r="E49" s="141"/>
    </row>
    <row r="50" spans="1:5" x14ac:dyDescent="0.2">
      <c r="A50" s="174"/>
      <c r="B50" s="174"/>
      <c r="C50" s="141"/>
      <c r="D50" s="141"/>
      <c r="E50" s="141"/>
    </row>
    <row r="51" spans="1:5" x14ac:dyDescent="0.2">
      <c r="A51" s="174"/>
      <c r="B51" s="174"/>
      <c r="C51" s="141"/>
      <c r="D51" s="141"/>
      <c r="E51" s="141"/>
    </row>
    <row r="52" spans="1:5" x14ac:dyDescent="0.2">
      <c r="A52" s="174"/>
      <c r="B52" s="174"/>
      <c r="C52" s="141"/>
      <c r="D52" s="141"/>
      <c r="E52" s="141"/>
    </row>
    <row r="53" spans="1:5" x14ac:dyDescent="0.2">
      <c r="A53" s="174"/>
      <c r="B53" s="174"/>
      <c r="C53" s="141"/>
      <c r="D53" s="141"/>
      <c r="E53" s="141"/>
    </row>
    <row r="54" spans="1:5" x14ac:dyDescent="0.2">
      <c r="A54" s="174"/>
      <c r="B54" s="174"/>
      <c r="C54" s="141"/>
      <c r="D54" s="141"/>
      <c r="E54" s="141"/>
    </row>
    <row r="55" spans="1:5" x14ac:dyDescent="0.2">
      <c r="A55" s="174"/>
      <c r="B55" s="174"/>
      <c r="C55" s="141"/>
      <c r="D55" s="141"/>
      <c r="E55" s="141"/>
    </row>
    <row r="56" spans="1:5" x14ac:dyDescent="0.2">
      <c r="A56" s="174"/>
      <c r="B56" s="174"/>
      <c r="C56" s="141"/>
      <c r="D56" s="141"/>
      <c r="E56" s="141"/>
    </row>
    <row r="57" spans="1:5" x14ac:dyDescent="0.2">
      <c r="A57" s="174"/>
      <c r="B57" s="174"/>
      <c r="C57" s="141"/>
      <c r="D57" s="141"/>
      <c r="E57" s="141"/>
    </row>
    <row r="58" spans="1:5" x14ac:dyDescent="0.2">
      <c r="A58" s="174"/>
      <c r="B58" s="174"/>
      <c r="C58" s="141"/>
      <c r="D58" s="141"/>
      <c r="E58" s="141"/>
    </row>
    <row r="59" spans="1:5" x14ac:dyDescent="0.2">
      <c r="A59" s="174"/>
      <c r="B59" s="174"/>
      <c r="C59" s="141"/>
      <c r="D59" s="141"/>
      <c r="E59" s="141"/>
    </row>
    <row r="60" spans="1:5" x14ac:dyDescent="0.2">
      <c r="A60" s="174"/>
      <c r="B60" s="174"/>
      <c r="C60" s="141"/>
      <c r="D60" s="141"/>
      <c r="E60" s="141"/>
    </row>
    <row r="61" spans="1:5" x14ac:dyDescent="0.2">
      <c r="A61" s="174"/>
      <c r="B61" s="174"/>
      <c r="C61" s="141"/>
      <c r="D61" s="141"/>
      <c r="E61" s="141"/>
    </row>
    <row r="62" spans="1:5" x14ac:dyDescent="0.2">
      <c r="A62" s="174"/>
      <c r="B62" s="174"/>
      <c r="C62" s="141"/>
      <c r="D62" s="141"/>
      <c r="E62" s="141"/>
    </row>
    <row r="63" spans="1:5" x14ac:dyDescent="0.2">
      <c r="A63" s="174"/>
      <c r="B63" s="174"/>
      <c r="C63" s="141"/>
      <c r="D63" s="141"/>
      <c r="E63" s="141"/>
    </row>
    <row r="64" spans="1:5" x14ac:dyDescent="0.2">
      <c r="A64" s="174"/>
      <c r="B64" s="174"/>
      <c r="C64" s="141"/>
      <c r="D64" s="141"/>
      <c r="E64" s="141"/>
    </row>
    <row r="65" spans="1:5" x14ac:dyDescent="0.2">
      <c r="A65" s="174"/>
      <c r="B65" s="174"/>
      <c r="C65" s="141"/>
      <c r="D65" s="141"/>
      <c r="E65" s="141"/>
    </row>
    <row r="66" spans="1:5" x14ac:dyDescent="0.2">
      <c r="A66" s="174"/>
      <c r="B66" s="174"/>
      <c r="C66" s="141"/>
      <c r="D66" s="141"/>
      <c r="E66" s="141"/>
    </row>
    <row r="67" spans="1:5" x14ac:dyDescent="0.2">
      <c r="A67" s="174"/>
      <c r="B67" s="174"/>
      <c r="C67" s="141"/>
      <c r="D67" s="141"/>
      <c r="E67" s="141"/>
    </row>
    <row r="68" spans="1:5" x14ac:dyDescent="0.2">
      <c r="A68" s="174"/>
      <c r="B68" s="174"/>
      <c r="C68" s="141"/>
      <c r="D68" s="141"/>
      <c r="E68" s="141"/>
    </row>
    <row r="69" spans="1:5" x14ac:dyDescent="0.2">
      <c r="A69" s="174"/>
      <c r="B69" s="174"/>
      <c r="C69" s="141"/>
      <c r="D69" s="141"/>
      <c r="E69" s="141"/>
    </row>
    <row r="70" spans="1:5" x14ac:dyDescent="0.2">
      <c r="A70" s="174"/>
      <c r="B70" s="174"/>
      <c r="C70" s="141"/>
      <c r="D70" s="141"/>
      <c r="E70" s="141"/>
    </row>
    <row r="71" spans="1:5" x14ac:dyDescent="0.2">
      <c r="A71" s="174"/>
      <c r="B71" s="174"/>
      <c r="C71" s="141"/>
      <c r="D71" s="141"/>
      <c r="E71" s="141"/>
    </row>
    <row r="72" spans="1:5" x14ac:dyDescent="0.2">
      <c r="A72" s="174"/>
      <c r="B72" s="174"/>
      <c r="C72" s="141"/>
      <c r="D72" s="141"/>
      <c r="E72" s="141"/>
    </row>
    <row r="73" spans="1:5" x14ac:dyDescent="0.2">
      <c r="A73" s="174"/>
      <c r="B73" s="174"/>
      <c r="C73" s="141"/>
      <c r="D73" s="141"/>
      <c r="E73" s="141"/>
    </row>
    <row r="74" spans="1:5" x14ac:dyDescent="0.2">
      <c r="A74" s="174"/>
      <c r="B74" s="174"/>
      <c r="C74" s="141"/>
      <c r="D74" s="141"/>
      <c r="E74" s="141"/>
    </row>
    <row r="75" spans="1:5" x14ac:dyDescent="0.2">
      <c r="A75" s="174"/>
      <c r="B75" s="174"/>
      <c r="C75" s="141"/>
      <c r="D75" s="141"/>
      <c r="E75" s="141"/>
    </row>
    <row r="76" spans="1:5" x14ac:dyDescent="0.2">
      <c r="A76" s="174"/>
      <c r="B76" s="174"/>
      <c r="C76" s="141"/>
      <c r="D76" s="141"/>
      <c r="E76" s="141"/>
    </row>
    <row r="77" spans="1:5" x14ac:dyDescent="0.2">
      <c r="A77" s="174"/>
      <c r="B77" s="174"/>
      <c r="C77" s="141"/>
      <c r="D77" s="141"/>
      <c r="E77" s="141"/>
    </row>
    <row r="78" spans="1:5" x14ac:dyDescent="0.2">
      <c r="A78" s="174"/>
      <c r="B78" s="174"/>
      <c r="C78" s="141"/>
      <c r="D78" s="141"/>
      <c r="E78" s="141"/>
    </row>
    <row r="79" spans="1:5" x14ac:dyDescent="0.2">
      <c r="A79" s="174"/>
      <c r="B79" s="174"/>
      <c r="C79" s="141"/>
      <c r="D79" s="141"/>
      <c r="E79" s="141"/>
    </row>
    <row r="80" spans="1:5" x14ac:dyDescent="0.2">
      <c r="A80" s="174"/>
      <c r="B80" s="174"/>
      <c r="C80" s="141"/>
      <c r="D80" s="141"/>
      <c r="E80" s="141"/>
    </row>
    <row r="81" spans="1:5" x14ac:dyDescent="0.2">
      <c r="A81" s="174"/>
      <c r="B81" s="174"/>
      <c r="C81" s="141"/>
      <c r="D81" s="141"/>
      <c r="E81" s="141"/>
    </row>
    <row r="82" spans="1:5" x14ac:dyDescent="0.2">
      <c r="A82" s="174"/>
      <c r="B82" s="174"/>
      <c r="C82" s="141"/>
      <c r="D82" s="141"/>
      <c r="E82" s="141"/>
    </row>
    <row r="83" spans="1:5" x14ac:dyDescent="0.2">
      <c r="A83" s="249"/>
      <c r="B83" s="249"/>
      <c r="C83" s="248"/>
      <c r="D83" s="248"/>
      <c r="E83" s="248"/>
    </row>
    <row r="84" spans="1:5" s="7" customFormat="1" x14ac:dyDescent="0.2">
      <c r="A84" s="140"/>
      <c r="B84" s="140" t="s">
        <v>243</v>
      </c>
      <c r="C84" s="139">
        <f>SUM(C8:C83)</f>
        <v>146179.23000000001</v>
      </c>
      <c r="D84" s="139">
        <f>SUM(D8:D83)</f>
        <v>500886.54</v>
      </c>
      <c r="E84" s="139">
        <f>SUM(E8:E83)</f>
        <v>354707.31</v>
      </c>
    </row>
    <row r="85" spans="1:5" s="7" customFormat="1" x14ac:dyDescent="0.2">
      <c r="A85" s="234"/>
      <c r="B85" s="234"/>
      <c r="C85" s="247"/>
      <c r="D85" s="247"/>
      <c r="E85" s="247"/>
    </row>
    <row r="87" spans="1:5" x14ac:dyDescent="0.2">
      <c r="A87" s="2" t="s">
        <v>701</v>
      </c>
      <c r="B87" s="2"/>
      <c r="C87" s="2"/>
      <c r="D87" s="2"/>
      <c r="E87" s="400"/>
    </row>
    <row r="88" spans="1:5" x14ac:dyDescent="0.2">
      <c r="A88" s="2"/>
      <c r="B88" s="2"/>
      <c r="C88" s="2"/>
      <c r="D88" s="2"/>
      <c r="E88" s="400"/>
    </row>
    <row r="89" spans="1:5" x14ac:dyDescent="0.2">
      <c r="A89" s="2"/>
      <c r="B89" s="2"/>
      <c r="C89" s="2"/>
      <c r="D89" s="2"/>
      <c r="E89" s="400"/>
    </row>
    <row r="90" spans="1:5" x14ac:dyDescent="0.2">
      <c r="A90" s="2"/>
      <c r="B90" s="2"/>
      <c r="C90" s="2"/>
      <c r="D90" s="400"/>
      <c r="E90" s="400"/>
    </row>
    <row r="91" spans="1:5" x14ac:dyDescent="0.2">
      <c r="A91" s="2" t="s">
        <v>702</v>
      </c>
      <c r="B91" s="2"/>
      <c r="C91" s="2" t="s">
        <v>703</v>
      </c>
      <c r="D91" s="2"/>
      <c r="E91" s="400"/>
    </row>
    <row r="92" spans="1:5" ht="31.5" customHeight="1" x14ac:dyDescent="0.2">
      <c r="A92" s="443" t="s">
        <v>704</v>
      </c>
      <c r="B92" s="443"/>
      <c r="C92" s="443" t="s">
        <v>705</v>
      </c>
      <c r="D92" s="443"/>
      <c r="E92" s="443"/>
    </row>
    <row r="93" spans="1:5" x14ac:dyDescent="0.2">
      <c r="A93" s="2"/>
      <c r="B93" s="2"/>
      <c r="C93" s="2"/>
      <c r="D93" s="2"/>
      <c r="E93" s="400"/>
    </row>
    <row r="94" spans="1:5" x14ac:dyDescent="0.2">
      <c r="A94" s="2"/>
      <c r="B94" s="2"/>
      <c r="C94" s="2"/>
      <c r="D94" s="2"/>
      <c r="E94" s="400"/>
    </row>
    <row r="95" spans="1:5" x14ac:dyDescent="0.2">
      <c r="A95" s="2"/>
      <c r="B95" s="2"/>
      <c r="C95" s="2"/>
      <c r="D95" s="2"/>
      <c r="E95" s="400"/>
    </row>
    <row r="96" spans="1:5" x14ac:dyDescent="0.2">
      <c r="A96" s="2"/>
      <c r="B96" s="2"/>
      <c r="C96" s="2"/>
      <c r="D96" s="2"/>
      <c r="E96" s="400"/>
    </row>
    <row r="97" spans="1:5" x14ac:dyDescent="0.2">
      <c r="A97" s="2"/>
      <c r="B97" s="2"/>
      <c r="C97" s="2"/>
      <c r="D97" s="2"/>
      <c r="E97" s="400"/>
    </row>
    <row r="98" spans="1:5" x14ac:dyDescent="0.2">
      <c r="A98" s="2" t="s">
        <v>706</v>
      </c>
      <c r="B98" s="2"/>
      <c r="C98" s="2"/>
      <c r="D98" s="2"/>
      <c r="E98" s="400"/>
    </row>
    <row r="99" spans="1:5" ht="35.25" customHeight="1" x14ac:dyDescent="0.2">
      <c r="A99" s="443" t="s">
        <v>707</v>
      </c>
      <c r="B99" s="443"/>
      <c r="C99" s="2"/>
      <c r="D99" s="2"/>
      <c r="E99" s="400"/>
    </row>
  </sheetData>
  <mergeCells count="3">
    <mergeCell ref="A92:B92"/>
    <mergeCell ref="C92:E92"/>
    <mergeCell ref="A99:B99"/>
  </mergeCells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1" zoomScaleNormal="100" zoomScaleSheetLayoutView="100" workbookViewId="0">
      <selection activeCell="A56" sqref="A56:E68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64"/>
      <c r="D1" s="266"/>
    </row>
    <row r="2" spans="1:4" s="11" customFormat="1" x14ac:dyDescent="0.2">
      <c r="A2" s="20" t="s">
        <v>0</v>
      </c>
      <c r="B2" s="20"/>
      <c r="C2" s="264"/>
      <c r="D2" s="265"/>
    </row>
    <row r="3" spans="1:4" s="11" customFormat="1" x14ac:dyDescent="0.2">
      <c r="A3" s="20"/>
      <c r="B3" s="20"/>
      <c r="C3" s="264"/>
      <c r="D3" s="265"/>
    </row>
    <row r="4" spans="1:4" s="11" customFormat="1" x14ac:dyDescent="0.2">
      <c r="C4" s="264"/>
      <c r="D4" s="265"/>
    </row>
    <row r="5" spans="1:4" s="11" customFormat="1" ht="11.25" customHeight="1" x14ac:dyDescent="0.2">
      <c r="A5" s="439" t="s">
        <v>250</v>
      </c>
      <c r="B5" s="440"/>
      <c r="C5" s="264"/>
      <c r="D5" s="263" t="s">
        <v>248</v>
      </c>
    </row>
    <row r="6" spans="1:4" x14ac:dyDescent="0.2">
      <c r="A6" s="262"/>
      <c r="B6" s="262"/>
      <c r="C6" s="261"/>
      <c r="D6" s="260"/>
    </row>
    <row r="7" spans="1:4" ht="15" customHeight="1" x14ac:dyDescent="0.2">
      <c r="A7" s="115" t="s">
        <v>45</v>
      </c>
      <c r="B7" s="114" t="s">
        <v>46</v>
      </c>
      <c r="C7" s="180" t="s">
        <v>49</v>
      </c>
      <c r="D7" s="203" t="s">
        <v>247</v>
      </c>
    </row>
    <row r="8" spans="1:4" x14ac:dyDescent="0.2">
      <c r="A8" s="258"/>
      <c r="B8" s="259"/>
      <c r="C8" s="257"/>
      <c r="D8" s="256"/>
    </row>
    <row r="9" spans="1:4" x14ac:dyDescent="0.2">
      <c r="A9" s="258"/>
      <c r="B9" s="259"/>
      <c r="C9" s="257"/>
      <c r="D9" s="256"/>
    </row>
    <row r="10" spans="1:4" x14ac:dyDescent="0.2">
      <c r="A10" s="258"/>
      <c r="B10" s="259"/>
      <c r="C10" s="257"/>
      <c r="D10" s="256"/>
    </row>
    <row r="11" spans="1:4" x14ac:dyDescent="0.2">
      <c r="A11" s="258"/>
      <c r="B11" s="259"/>
      <c r="C11" s="257"/>
      <c r="D11" s="256"/>
    </row>
    <row r="12" spans="1:4" x14ac:dyDescent="0.2">
      <c r="A12" s="258"/>
      <c r="B12" s="259"/>
      <c r="C12" s="257"/>
      <c r="D12" s="256"/>
    </row>
    <row r="13" spans="1:4" x14ac:dyDescent="0.2">
      <c r="A13" s="258"/>
      <c r="B13" s="259"/>
      <c r="C13" s="257"/>
      <c r="D13" s="256"/>
    </row>
    <row r="14" spans="1:4" x14ac:dyDescent="0.2">
      <c r="A14" s="258"/>
      <c r="B14" s="259"/>
      <c r="C14" s="257"/>
      <c r="D14" s="256"/>
    </row>
    <row r="15" spans="1:4" x14ac:dyDescent="0.2">
      <c r="A15" s="258"/>
      <c r="B15" s="259"/>
      <c r="C15" s="257"/>
      <c r="D15" s="256"/>
    </row>
    <row r="16" spans="1:4" x14ac:dyDescent="0.2">
      <c r="A16" s="258"/>
      <c r="B16" s="259"/>
      <c r="C16" s="257"/>
      <c r="D16" s="256"/>
    </row>
    <row r="17" spans="1:4" x14ac:dyDescent="0.2">
      <c r="A17" s="258"/>
      <c r="B17" s="259"/>
      <c r="C17" s="257"/>
      <c r="D17" s="256"/>
    </row>
    <row r="18" spans="1:4" x14ac:dyDescent="0.2">
      <c r="A18" s="258"/>
      <c r="B18" s="259"/>
      <c r="C18" s="257"/>
      <c r="D18" s="256"/>
    </row>
    <row r="19" spans="1:4" x14ac:dyDescent="0.2">
      <c r="A19" s="258"/>
      <c r="B19" s="259"/>
      <c r="C19" s="257"/>
      <c r="D19" s="256"/>
    </row>
    <row r="20" spans="1:4" x14ac:dyDescent="0.2">
      <c r="A20" s="258"/>
      <c r="B20" s="259"/>
      <c r="C20" s="257"/>
      <c r="D20" s="256"/>
    </row>
    <row r="21" spans="1:4" x14ac:dyDescent="0.2">
      <c r="A21" s="258"/>
      <c r="B21" s="259"/>
      <c r="C21" s="257"/>
      <c r="D21" s="256"/>
    </row>
    <row r="22" spans="1:4" x14ac:dyDescent="0.2">
      <c r="A22" s="258"/>
      <c r="B22" s="258"/>
      <c r="C22" s="257"/>
      <c r="D22" s="256"/>
    </row>
    <row r="23" spans="1:4" x14ac:dyDescent="0.2">
      <c r="A23" s="255"/>
      <c r="B23" s="255" t="s">
        <v>188</v>
      </c>
      <c r="C23" s="254">
        <f>SUM(C8:C22)</f>
        <v>0</v>
      </c>
      <c r="D23" s="253">
        <v>0</v>
      </c>
    </row>
    <row r="26" spans="1:4" x14ac:dyDescent="0.2">
      <c r="A26" s="439" t="s">
        <v>249</v>
      </c>
      <c r="B26" s="440"/>
      <c r="C26" s="264"/>
      <c r="D26" s="263" t="s">
        <v>248</v>
      </c>
    </row>
    <row r="27" spans="1:4" x14ac:dyDescent="0.2">
      <c r="A27" s="262"/>
      <c r="B27" s="262"/>
      <c r="C27" s="261"/>
      <c r="D27" s="260"/>
    </row>
    <row r="28" spans="1:4" x14ac:dyDescent="0.2">
      <c r="A28" s="115" t="s">
        <v>45</v>
      </c>
      <c r="B28" s="114" t="s">
        <v>46</v>
      </c>
      <c r="C28" s="180" t="s">
        <v>49</v>
      </c>
      <c r="D28" s="203" t="s">
        <v>247</v>
      </c>
    </row>
    <row r="29" spans="1:4" x14ac:dyDescent="0.2">
      <c r="A29" s="424">
        <v>124695691</v>
      </c>
      <c r="B29" s="425" t="s">
        <v>454</v>
      </c>
      <c r="C29" s="423">
        <v>9500</v>
      </c>
      <c r="D29" s="256"/>
    </row>
    <row r="30" spans="1:4" x14ac:dyDescent="0.2">
      <c r="A30" s="258"/>
      <c r="B30" s="259"/>
      <c r="C30" s="257"/>
      <c r="D30" s="256"/>
    </row>
    <row r="31" spans="1:4" x14ac:dyDescent="0.2">
      <c r="A31" s="258"/>
      <c r="B31" s="259"/>
      <c r="C31" s="257"/>
      <c r="D31" s="256"/>
    </row>
    <row r="32" spans="1:4" x14ac:dyDescent="0.2">
      <c r="A32" s="258"/>
      <c r="B32" s="259"/>
      <c r="C32" s="257"/>
      <c r="D32" s="256"/>
    </row>
    <row r="33" spans="1:4" x14ac:dyDescent="0.2">
      <c r="A33" s="258"/>
      <c r="B33" s="259"/>
      <c r="C33" s="257"/>
      <c r="D33" s="256"/>
    </row>
    <row r="34" spans="1:4" x14ac:dyDescent="0.2">
      <c r="A34" s="258"/>
      <c r="B34" s="259"/>
      <c r="C34" s="257"/>
      <c r="D34" s="256"/>
    </row>
    <row r="35" spans="1:4" x14ac:dyDescent="0.2">
      <c r="A35" s="258"/>
      <c r="B35" s="259"/>
      <c r="C35" s="257"/>
      <c r="D35" s="256"/>
    </row>
    <row r="36" spans="1:4" x14ac:dyDescent="0.2">
      <c r="A36" s="258"/>
      <c r="B36" s="259"/>
      <c r="C36" s="257"/>
      <c r="D36" s="256"/>
    </row>
    <row r="37" spans="1:4" x14ac:dyDescent="0.2">
      <c r="A37" s="258"/>
      <c r="B37" s="258"/>
      <c r="C37" s="257"/>
      <c r="D37" s="256"/>
    </row>
    <row r="38" spans="1:4" x14ac:dyDescent="0.2">
      <c r="A38" s="258"/>
      <c r="B38" s="259"/>
      <c r="C38" s="257"/>
      <c r="D38" s="256"/>
    </row>
    <row r="39" spans="1:4" x14ac:dyDescent="0.2">
      <c r="A39" s="258"/>
      <c r="B39" s="259"/>
      <c r="C39" s="257"/>
      <c r="D39" s="256"/>
    </row>
    <row r="40" spans="1:4" x14ac:dyDescent="0.2">
      <c r="A40" s="258"/>
      <c r="B40" s="259"/>
      <c r="C40" s="257"/>
      <c r="D40" s="256"/>
    </row>
    <row r="41" spans="1:4" x14ac:dyDescent="0.2">
      <c r="A41" s="258"/>
      <c r="B41" s="259"/>
      <c r="C41" s="257"/>
      <c r="D41" s="256"/>
    </row>
    <row r="42" spans="1:4" x14ac:dyDescent="0.2">
      <c r="A42" s="258"/>
      <c r="B42" s="259"/>
      <c r="C42" s="257"/>
      <c r="D42" s="256"/>
    </row>
    <row r="43" spans="1:4" x14ac:dyDescent="0.2">
      <c r="A43" s="258"/>
      <c r="B43" s="259"/>
      <c r="C43" s="257"/>
      <c r="D43" s="256"/>
    </row>
    <row r="44" spans="1:4" x14ac:dyDescent="0.2">
      <c r="A44" s="258"/>
      <c r="B44" s="259"/>
      <c r="C44" s="257"/>
      <c r="D44" s="256"/>
    </row>
    <row r="45" spans="1:4" x14ac:dyDescent="0.2">
      <c r="A45" s="258"/>
      <c r="B45" s="259"/>
      <c r="C45" s="257"/>
      <c r="D45" s="256"/>
    </row>
    <row r="46" spans="1:4" x14ac:dyDescent="0.2">
      <c r="A46" s="258"/>
      <c r="B46" s="259"/>
      <c r="C46" s="257"/>
      <c r="D46" s="256"/>
    </row>
    <row r="47" spans="1:4" x14ac:dyDescent="0.2">
      <c r="A47" s="258"/>
      <c r="B47" s="259"/>
      <c r="C47" s="257"/>
      <c r="D47" s="256"/>
    </row>
    <row r="48" spans="1:4" x14ac:dyDescent="0.2">
      <c r="A48" s="258"/>
      <c r="B48" s="259"/>
      <c r="C48" s="257"/>
      <c r="D48" s="256"/>
    </row>
    <row r="49" spans="1:5" x14ac:dyDescent="0.2">
      <c r="A49" s="258"/>
      <c r="B49" s="259"/>
      <c r="C49" s="257"/>
      <c r="D49" s="256"/>
    </row>
    <row r="50" spans="1:5" x14ac:dyDescent="0.2">
      <c r="A50" s="258"/>
      <c r="B50" s="259"/>
      <c r="C50" s="257"/>
      <c r="D50" s="256"/>
    </row>
    <row r="51" spans="1:5" x14ac:dyDescent="0.2">
      <c r="A51" s="258"/>
      <c r="B51" s="259"/>
      <c r="C51" s="257"/>
      <c r="D51" s="256"/>
    </row>
    <row r="52" spans="1:5" x14ac:dyDescent="0.2">
      <c r="A52" s="258"/>
      <c r="B52" s="258"/>
      <c r="C52" s="257"/>
      <c r="D52" s="256"/>
    </row>
    <row r="53" spans="1:5" x14ac:dyDescent="0.2">
      <c r="A53" s="255"/>
      <c r="B53" s="255" t="s">
        <v>246</v>
      </c>
      <c r="C53" s="254">
        <f>SUM(C29:C52)</f>
        <v>9500</v>
      </c>
      <c r="D53" s="253">
        <v>0</v>
      </c>
    </row>
    <row r="56" spans="1:5" x14ac:dyDescent="0.2">
      <c r="A56" s="2" t="s">
        <v>701</v>
      </c>
      <c r="B56" s="2"/>
      <c r="C56" s="2"/>
      <c r="D56" s="2"/>
      <c r="E56" s="400"/>
    </row>
    <row r="57" spans="1:5" x14ac:dyDescent="0.2">
      <c r="A57" s="2"/>
      <c r="B57" s="2"/>
      <c r="C57" s="2"/>
      <c r="D57" s="2"/>
      <c r="E57" s="400"/>
    </row>
    <row r="58" spans="1:5" x14ac:dyDescent="0.2">
      <c r="A58" s="2"/>
      <c r="B58" s="2"/>
      <c r="C58" s="2"/>
      <c r="D58" s="2"/>
      <c r="E58" s="400"/>
    </row>
    <row r="59" spans="1:5" x14ac:dyDescent="0.2">
      <c r="A59" s="2"/>
      <c r="B59" s="2"/>
      <c r="C59" s="2"/>
      <c r="D59" s="400"/>
      <c r="E59" s="400"/>
    </row>
    <row r="60" spans="1:5" x14ac:dyDescent="0.2">
      <c r="A60" s="2" t="s">
        <v>702</v>
      </c>
      <c r="B60" s="2"/>
      <c r="C60" s="2" t="s">
        <v>703</v>
      </c>
      <c r="D60" s="2"/>
      <c r="E60" s="400"/>
    </row>
    <row r="61" spans="1:5" ht="27" customHeight="1" x14ac:dyDescent="0.2">
      <c r="A61" s="443" t="s">
        <v>704</v>
      </c>
      <c r="B61" s="443"/>
      <c r="C61" s="443" t="s">
        <v>705</v>
      </c>
      <c r="D61" s="443"/>
      <c r="E61" s="443"/>
    </row>
    <row r="62" spans="1:5" x14ac:dyDescent="0.2">
      <c r="A62" s="2"/>
      <c r="B62" s="2"/>
      <c r="C62" s="2"/>
      <c r="D62" s="2"/>
      <c r="E62" s="400"/>
    </row>
    <row r="63" spans="1:5" x14ac:dyDescent="0.2">
      <c r="A63" s="2"/>
      <c r="B63" s="2"/>
      <c r="C63" s="2"/>
      <c r="D63" s="2"/>
      <c r="E63" s="400"/>
    </row>
    <row r="64" spans="1:5" x14ac:dyDescent="0.2">
      <c r="A64" s="2"/>
      <c r="B64" s="2"/>
      <c r="C64" s="2"/>
      <c r="D64" s="2"/>
      <c r="E64" s="400"/>
    </row>
    <row r="65" spans="1:5" x14ac:dyDescent="0.2">
      <c r="A65" s="2"/>
      <c r="B65" s="2"/>
      <c r="C65" s="2"/>
      <c r="D65" s="2"/>
      <c r="E65" s="400"/>
    </row>
    <row r="66" spans="1:5" x14ac:dyDescent="0.2">
      <c r="A66" s="2"/>
      <c r="B66" s="2"/>
      <c r="C66" s="2"/>
      <c r="D66" s="2"/>
      <c r="E66" s="400"/>
    </row>
    <row r="67" spans="1:5" x14ac:dyDescent="0.2">
      <c r="A67" s="2" t="s">
        <v>706</v>
      </c>
      <c r="B67" s="2"/>
      <c r="C67" s="2"/>
      <c r="D67" s="2"/>
      <c r="E67" s="400"/>
    </row>
    <row r="68" spans="1:5" ht="33.75" customHeight="1" x14ac:dyDescent="0.2">
      <c r="A68" s="443" t="s">
        <v>707</v>
      </c>
      <c r="B68" s="443"/>
      <c r="C68" s="2"/>
      <c r="D68" s="2"/>
      <c r="E68" s="400"/>
    </row>
  </sheetData>
  <mergeCells count="5">
    <mergeCell ref="A5:B5"/>
    <mergeCell ref="A26:B26"/>
    <mergeCell ref="A61:B61"/>
    <mergeCell ref="C61:E61"/>
    <mergeCell ref="A68:B68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Corresponde al nombre o descripción de la cuenta de acuerdo al Plan de Cuentas emitido por el CONAC." sqref="B7 B28"/>
    <dataValidation allowBlank="1" showInputMessage="1" showErrorMessage="1" prompt="Importe (saldo final) de las adquisiciones de bienes muebles e inmuebles efectuadas en el periodo al que corresponde la cuenta pública presentada." sqref="C28"/>
    <dataValidation allowBlank="1" showInputMessage="1" showErrorMessage="1" prompt="Detallar el porcentaje de estas adquisiciones que fueron realizadas mediante subsidios de capital del sector central (subsidiados por la federación, estado o municipio)." sqref="D7 D28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zoomScaleSheetLayoutView="100" workbookViewId="0">
      <pane ySplit="8" topLeftCell="A33" activePane="bottomLeft" state="frozen"/>
      <selection pane="bottomLeft" activeCell="A46" sqref="A46:E58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64"/>
    </row>
    <row r="2" spans="1:4" s="11" customFormat="1" x14ac:dyDescent="0.2">
      <c r="A2" s="20" t="s">
        <v>0</v>
      </c>
      <c r="B2" s="20"/>
      <c r="C2" s="264"/>
    </row>
    <row r="3" spans="1:4" s="11" customFormat="1" x14ac:dyDescent="0.2">
      <c r="A3" s="20"/>
      <c r="B3" s="20"/>
      <c r="C3" s="264"/>
    </row>
    <row r="4" spans="1:4" s="11" customFormat="1" x14ac:dyDescent="0.2">
      <c r="A4" s="20"/>
      <c r="B4" s="20"/>
      <c r="C4" s="264"/>
    </row>
    <row r="5" spans="1:4" s="11" customFormat="1" x14ac:dyDescent="0.2">
      <c r="C5" s="264"/>
    </row>
    <row r="6" spans="1:4" s="11" customFormat="1" ht="11.25" customHeight="1" x14ac:dyDescent="0.2">
      <c r="A6" s="439" t="s">
        <v>105</v>
      </c>
      <c r="B6" s="440"/>
      <c r="C6" s="264"/>
      <c r="D6" s="276" t="s">
        <v>284</v>
      </c>
    </row>
    <row r="7" spans="1:4" x14ac:dyDescent="0.2">
      <c r="A7" s="262"/>
      <c r="B7" s="262"/>
      <c r="C7" s="261"/>
    </row>
    <row r="8" spans="1:4" ht="15" customHeight="1" x14ac:dyDescent="0.2">
      <c r="A8" s="115" t="s">
        <v>45</v>
      </c>
      <c r="B8" s="275" t="s">
        <v>46</v>
      </c>
      <c r="C8" s="180" t="s">
        <v>47</v>
      </c>
      <c r="D8" s="180" t="s">
        <v>48</v>
      </c>
    </row>
    <row r="9" spans="1:4" x14ac:dyDescent="0.2">
      <c r="A9" s="272">
        <v>5500</v>
      </c>
      <c r="B9" s="274" t="s">
        <v>283</v>
      </c>
      <c r="C9" s="429">
        <v>0</v>
      </c>
      <c r="D9" s="429">
        <v>0</v>
      </c>
    </row>
    <row r="10" spans="1:4" x14ac:dyDescent="0.2">
      <c r="A10" s="270">
        <v>5510</v>
      </c>
      <c r="B10" s="273" t="s">
        <v>282</v>
      </c>
      <c r="C10" s="429">
        <v>0</v>
      </c>
      <c r="D10" s="429">
        <v>0</v>
      </c>
    </row>
    <row r="11" spans="1:4" x14ac:dyDescent="0.2">
      <c r="A11" s="270">
        <v>5511</v>
      </c>
      <c r="B11" s="273" t="s">
        <v>281</v>
      </c>
      <c r="C11" s="429">
        <v>0</v>
      </c>
      <c r="D11" s="428">
        <v>0</v>
      </c>
    </row>
    <row r="12" spans="1:4" x14ac:dyDescent="0.2">
      <c r="A12" s="270">
        <v>5512</v>
      </c>
      <c r="B12" s="273" t="s">
        <v>280</v>
      </c>
      <c r="C12" s="429">
        <v>0</v>
      </c>
      <c r="D12" s="428">
        <v>0</v>
      </c>
    </row>
    <row r="13" spans="1:4" x14ac:dyDescent="0.2">
      <c r="A13" s="270">
        <v>5513</v>
      </c>
      <c r="B13" s="273" t="s">
        <v>279</v>
      </c>
      <c r="C13" s="429">
        <v>0</v>
      </c>
      <c r="D13" s="428">
        <v>0</v>
      </c>
    </row>
    <row r="14" spans="1:4" x14ac:dyDescent="0.2">
      <c r="A14" s="270">
        <v>5514</v>
      </c>
      <c r="B14" s="273" t="s">
        <v>278</v>
      </c>
      <c r="C14" s="429">
        <v>0</v>
      </c>
      <c r="D14" s="428">
        <v>0</v>
      </c>
    </row>
    <row r="15" spans="1:4" x14ac:dyDescent="0.2">
      <c r="A15" s="270">
        <v>5515</v>
      </c>
      <c r="B15" s="273" t="s">
        <v>277</v>
      </c>
      <c r="C15" s="429">
        <v>0</v>
      </c>
      <c r="D15" s="428">
        <v>0</v>
      </c>
    </row>
    <row r="16" spans="1:4" x14ac:dyDescent="0.2">
      <c r="A16" s="270">
        <v>5516</v>
      </c>
      <c r="B16" s="273" t="s">
        <v>276</v>
      </c>
      <c r="C16" s="429">
        <v>0</v>
      </c>
      <c r="D16" s="428">
        <v>0</v>
      </c>
    </row>
    <row r="17" spans="1:4" x14ac:dyDescent="0.2">
      <c r="A17" s="270">
        <v>5517</v>
      </c>
      <c r="B17" s="273" t="s">
        <v>275</v>
      </c>
      <c r="C17" s="429">
        <v>0</v>
      </c>
      <c r="D17" s="428">
        <v>0</v>
      </c>
    </row>
    <row r="18" spans="1:4" x14ac:dyDescent="0.2">
      <c r="A18" s="270">
        <v>5518</v>
      </c>
      <c r="B18" s="273" t="s">
        <v>274</v>
      </c>
      <c r="C18" s="429">
        <v>0</v>
      </c>
      <c r="D18" s="428">
        <v>0</v>
      </c>
    </row>
    <row r="19" spans="1:4" x14ac:dyDescent="0.2">
      <c r="A19" s="270">
        <v>5520</v>
      </c>
      <c r="B19" s="273" t="s">
        <v>273</v>
      </c>
      <c r="C19" s="429">
        <v>0</v>
      </c>
      <c r="D19" s="429">
        <v>0</v>
      </c>
    </row>
    <row r="20" spans="1:4" x14ac:dyDescent="0.2">
      <c r="A20" s="270">
        <v>5521</v>
      </c>
      <c r="B20" s="273" t="s">
        <v>272</v>
      </c>
      <c r="C20" s="429">
        <v>0</v>
      </c>
      <c r="D20" s="428">
        <v>0</v>
      </c>
    </row>
    <row r="21" spans="1:4" x14ac:dyDescent="0.2">
      <c r="A21" s="270">
        <v>5522</v>
      </c>
      <c r="B21" s="273" t="s">
        <v>271</v>
      </c>
      <c r="C21" s="429">
        <v>0</v>
      </c>
      <c r="D21" s="428">
        <v>0</v>
      </c>
    </row>
    <row r="22" spans="1:4" x14ac:dyDescent="0.2">
      <c r="A22" s="270">
        <v>5530</v>
      </c>
      <c r="B22" s="273" t="s">
        <v>270</v>
      </c>
      <c r="C22" s="429">
        <v>0</v>
      </c>
      <c r="D22" s="429">
        <v>0</v>
      </c>
    </row>
    <row r="23" spans="1:4" x14ac:dyDescent="0.2">
      <c r="A23" s="270">
        <v>5531</v>
      </c>
      <c r="B23" s="273" t="s">
        <v>269</v>
      </c>
      <c r="C23" s="429">
        <v>0</v>
      </c>
      <c r="D23" s="428">
        <v>0</v>
      </c>
    </row>
    <row r="24" spans="1:4" x14ac:dyDescent="0.2">
      <c r="A24" s="270">
        <v>5532</v>
      </c>
      <c r="B24" s="273" t="s">
        <v>268</v>
      </c>
      <c r="C24" s="429">
        <v>0</v>
      </c>
      <c r="D24" s="428">
        <v>0</v>
      </c>
    </row>
    <row r="25" spans="1:4" x14ac:dyDescent="0.2">
      <c r="A25" s="270">
        <v>5533</v>
      </c>
      <c r="B25" s="273" t="s">
        <v>267</v>
      </c>
      <c r="C25" s="429">
        <v>0</v>
      </c>
      <c r="D25" s="428">
        <v>0</v>
      </c>
    </row>
    <row r="26" spans="1:4" x14ac:dyDescent="0.2">
      <c r="A26" s="270">
        <v>5534</v>
      </c>
      <c r="B26" s="273" t="s">
        <v>266</v>
      </c>
      <c r="C26" s="429">
        <v>0</v>
      </c>
      <c r="D26" s="428">
        <v>0</v>
      </c>
    </row>
    <row r="27" spans="1:4" x14ac:dyDescent="0.2">
      <c r="A27" s="270">
        <v>5535</v>
      </c>
      <c r="B27" s="273" t="s">
        <v>265</v>
      </c>
      <c r="C27" s="429">
        <v>0</v>
      </c>
      <c r="D27" s="428">
        <v>0</v>
      </c>
    </row>
    <row r="28" spans="1:4" x14ac:dyDescent="0.2">
      <c r="A28" s="270">
        <v>5540</v>
      </c>
      <c r="B28" s="273" t="s">
        <v>264</v>
      </c>
      <c r="C28" s="429">
        <v>0</v>
      </c>
      <c r="D28" s="428">
        <v>0</v>
      </c>
    </row>
    <row r="29" spans="1:4" x14ac:dyDescent="0.2">
      <c r="A29" s="270">
        <v>5541</v>
      </c>
      <c r="B29" s="273" t="s">
        <v>264</v>
      </c>
      <c r="C29" s="429">
        <v>0</v>
      </c>
      <c r="D29" s="428">
        <v>0</v>
      </c>
    </row>
    <row r="30" spans="1:4" x14ac:dyDescent="0.2">
      <c r="A30" s="270">
        <v>5550</v>
      </c>
      <c r="B30" s="269" t="s">
        <v>263</v>
      </c>
      <c r="C30" s="429">
        <v>0</v>
      </c>
      <c r="D30" s="429">
        <v>0</v>
      </c>
    </row>
    <row r="31" spans="1:4" x14ac:dyDescent="0.2">
      <c r="A31" s="270">
        <v>5551</v>
      </c>
      <c r="B31" s="269" t="s">
        <v>263</v>
      </c>
      <c r="C31" s="429">
        <v>0</v>
      </c>
      <c r="D31" s="428">
        <v>0</v>
      </c>
    </row>
    <row r="32" spans="1:4" x14ac:dyDescent="0.2">
      <c r="A32" s="270">
        <v>5590</v>
      </c>
      <c r="B32" s="269" t="s">
        <v>262</v>
      </c>
      <c r="C32" s="429">
        <v>0</v>
      </c>
      <c r="D32" s="429">
        <v>0</v>
      </c>
    </row>
    <row r="33" spans="1:5" x14ac:dyDescent="0.2">
      <c r="A33" s="270">
        <v>5591</v>
      </c>
      <c r="B33" s="269" t="s">
        <v>261</v>
      </c>
      <c r="C33" s="429">
        <v>0</v>
      </c>
      <c r="D33" s="428">
        <v>0</v>
      </c>
    </row>
    <row r="34" spans="1:5" x14ac:dyDescent="0.2">
      <c r="A34" s="270">
        <v>5592</v>
      </c>
      <c r="B34" s="269" t="s">
        <v>260</v>
      </c>
      <c r="C34" s="429">
        <v>0</v>
      </c>
      <c r="D34" s="428">
        <v>0</v>
      </c>
    </row>
    <row r="35" spans="1:5" x14ac:dyDescent="0.2">
      <c r="A35" s="270">
        <v>5593</v>
      </c>
      <c r="B35" s="269" t="s">
        <v>259</v>
      </c>
      <c r="C35" s="429">
        <v>0</v>
      </c>
      <c r="D35" s="428">
        <v>0</v>
      </c>
    </row>
    <row r="36" spans="1:5" x14ac:dyDescent="0.2">
      <c r="A36" s="270">
        <v>5594</v>
      </c>
      <c r="B36" s="269" t="s">
        <v>258</v>
      </c>
      <c r="C36" s="429">
        <v>0</v>
      </c>
      <c r="D36" s="428">
        <v>0</v>
      </c>
    </row>
    <row r="37" spans="1:5" x14ac:dyDescent="0.2">
      <c r="A37" s="270">
        <v>5595</v>
      </c>
      <c r="B37" s="269" t="s">
        <v>257</v>
      </c>
      <c r="C37" s="429">
        <v>0</v>
      </c>
      <c r="D37" s="428">
        <v>0</v>
      </c>
    </row>
    <row r="38" spans="1:5" x14ac:dyDescent="0.2">
      <c r="A38" s="270">
        <v>5596</v>
      </c>
      <c r="B38" s="269" t="s">
        <v>256</v>
      </c>
      <c r="C38" s="429">
        <v>0</v>
      </c>
      <c r="D38" s="428">
        <v>0</v>
      </c>
    </row>
    <row r="39" spans="1:5" x14ac:dyDescent="0.2">
      <c r="A39" s="270">
        <v>5597</v>
      </c>
      <c r="B39" s="269" t="s">
        <v>255</v>
      </c>
      <c r="C39" s="429">
        <v>0</v>
      </c>
      <c r="D39" s="428">
        <v>0</v>
      </c>
    </row>
    <row r="40" spans="1:5" x14ac:dyDescent="0.2">
      <c r="A40" s="270">
        <v>5599</v>
      </c>
      <c r="B40" s="269" t="s">
        <v>254</v>
      </c>
      <c r="C40" s="429">
        <v>0</v>
      </c>
      <c r="D40" s="428">
        <v>0</v>
      </c>
    </row>
    <row r="41" spans="1:5" x14ac:dyDescent="0.2">
      <c r="A41" s="272">
        <v>5600</v>
      </c>
      <c r="B41" s="271" t="s">
        <v>253</v>
      </c>
      <c r="C41" s="429">
        <v>0</v>
      </c>
      <c r="D41" s="429">
        <v>0</v>
      </c>
    </row>
    <row r="42" spans="1:5" x14ac:dyDescent="0.2">
      <c r="A42" s="270">
        <v>5610</v>
      </c>
      <c r="B42" s="269" t="s">
        <v>252</v>
      </c>
      <c r="C42" s="429">
        <v>0</v>
      </c>
      <c r="D42" s="429">
        <v>0</v>
      </c>
    </row>
    <row r="43" spans="1:5" x14ac:dyDescent="0.2">
      <c r="A43" s="268">
        <v>5611</v>
      </c>
      <c r="B43" s="267" t="s">
        <v>251</v>
      </c>
      <c r="C43" s="427">
        <v>0</v>
      </c>
      <c r="D43" s="426">
        <v>0</v>
      </c>
    </row>
    <row r="46" spans="1:5" x14ac:dyDescent="0.2">
      <c r="A46" s="2" t="s">
        <v>701</v>
      </c>
      <c r="B46" s="2"/>
      <c r="C46" s="2"/>
      <c r="D46" s="2"/>
      <c r="E46" s="400"/>
    </row>
    <row r="47" spans="1:5" x14ac:dyDescent="0.2">
      <c r="A47" s="2"/>
      <c r="B47" s="2"/>
      <c r="C47" s="2"/>
      <c r="D47" s="2"/>
      <c r="E47" s="400"/>
    </row>
    <row r="48" spans="1:5" x14ac:dyDescent="0.2">
      <c r="A48" s="2"/>
      <c r="B48" s="2"/>
      <c r="C48" s="2"/>
      <c r="D48" s="2"/>
      <c r="E48" s="400"/>
    </row>
    <row r="49" spans="1:5" x14ac:dyDescent="0.2">
      <c r="A49" s="2"/>
      <c r="B49" s="2"/>
      <c r="C49" s="2"/>
      <c r="D49" s="400"/>
      <c r="E49" s="400"/>
    </row>
    <row r="50" spans="1:5" x14ac:dyDescent="0.2">
      <c r="A50" s="2" t="s">
        <v>702</v>
      </c>
      <c r="B50" s="2"/>
      <c r="C50" s="2" t="s">
        <v>703</v>
      </c>
      <c r="D50" s="2"/>
      <c r="E50" s="400"/>
    </row>
    <row r="51" spans="1:5" ht="30" customHeight="1" x14ac:dyDescent="0.2">
      <c r="A51" s="443" t="s">
        <v>704</v>
      </c>
      <c r="B51" s="443"/>
      <c r="C51" s="443" t="s">
        <v>705</v>
      </c>
      <c r="D51" s="443"/>
      <c r="E51" s="443"/>
    </row>
    <row r="52" spans="1:5" x14ac:dyDescent="0.2">
      <c r="A52" s="2"/>
      <c r="B52" s="2"/>
      <c r="C52" s="2"/>
      <c r="D52" s="2"/>
      <c r="E52" s="400"/>
    </row>
    <row r="53" spans="1:5" x14ac:dyDescent="0.2">
      <c r="A53" s="2"/>
      <c r="B53" s="2"/>
      <c r="C53" s="2"/>
      <c r="D53" s="2"/>
      <c r="E53" s="400"/>
    </row>
    <row r="54" spans="1:5" x14ac:dyDescent="0.2">
      <c r="A54" s="2"/>
      <c r="B54" s="2"/>
      <c r="C54" s="2"/>
      <c r="D54" s="2"/>
      <c r="E54" s="400"/>
    </row>
    <row r="55" spans="1:5" x14ac:dyDescent="0.2">
      <c r="A55" s="2"/>
      <c r="B55" s="2"/>
      <c r="C55" s="2"/>
      <c r="D55" s="2"/>
      <c r="E55" s="400"/>
    </row>
    <row r="56" spans="1:5" x14ac:dyDescent="0.2">
      <c r="A56" s="2"/>
      <c r="B56" s="2"/>
      <c r="C56" s="2"/>
      <c r="D56" s="2"/>
      <c r="E56" s="400"/>
    </row>
    <row r="57" spans="1:5" x14ac:dyDescent="0.2">
      <c r="A57" s="2" t="s">
        <v>706</v>
      </c>
      <c r="B57" s="2"/>
      <c r="C57" s="2"/>
      <c r="D57" s="2"/>
      <c r="E57" s="400"/>
    </row>
    <row r="58" spans="1:5" ht="32.25" customHeight="1" x14ac:dyDescent="0.2">
      <c r="A58" s="443" t="s">
        <v>707</v>
      </c>
      <c r="B58" s="443"/>
      <c r="C58" s="2"/>
      <c r="D58" s="2"/>
      <c r="E58" s="400"/>
    </row>
  </sheetData>
  <mergeCells count="4">
    <mergeCell ref="A6:B6"/>
    <mergeCell ref="A51:B51"/>
    <mergeCell ref="C51:E51"/>
    <mergeCell ref="A58:B58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3" workbookViewId="0">
      <selection activeCell="A24" sqref="A24:D37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296" t="s">
        <v>96</v>
      </c>
      <c r="B5" s="295"/>
      <c r="C5" s="294" t="s">
        <v>102</v>
      </c>
    </row>
    <row r="6" spans="1:3" x14ac:dyDescent="0.2">
      <c r="A6" s="293"/>
      <c r="B6" s="293"/>
      <c r="C6" s="292"/>
    </row>
    <row r="7" spans="1:3" ht="15" customHeight="1" x14ac:dyDescent="0.2">
      <c r="A7" s="115" t="s">
        <v>45</v>
      </c>
      <c r="B7" s="291" t="s">
        <v>46</v>
      </c>
      <c r="C7" s="275" t="s">
        <v>136</v>
      </c>
    </row>
    <row r="8" spans="1:3" x14ac:dyDescent="0.2">
      <c r="A8" s="288">
        <v>900001</v>
      </c>
      <c r="B8" s="290" t="s">
        <v>298</v>
      </c>
      <c r="C8" s="334">
        <v>3869560.74</v>
      </c>
    </row>
    <row r="9" spans="1:3" x14ac:dyDescent="0.2">
      <c r="A9" s="288">
        <v>900002</v>
      </c>
      <c r="B9" s="287" t="s">
        <v>297</v>
      </c>
      <c r="C9" s="286">
        <f>SUM(C10:C14)</f>
        <v>0</v>
      </c>
    </row>
    <row r="10" spans="1:3" x14ac:dyDescent="0.2">
      <c r="A10" s="289">
        <v>4320</v>
      </c>
      <c r="B10" s="283" t="s">
        <v>296</v>
      </c>
      <c r="C10" s="280"/>
    </row>
    <row r="11" spans="1:3" ht="22.5" x14ac:dyDescent="0.2">
      <c r="A11" s="289">
        <v>4330</v>
      </c>
      <c r="B11" s="283" t="s">
        <v>295</v>
      </c>
      <c r="C11" s="280"/>
    </row>
    <row r="12" spans="1:3" x14ac:dyDescent="0.2">
      <c r="A12" s="289">
        <v>4340</v>
      </c>
      <c r="B12" s="283" t="s">
        <v>294</v>
      </c>
      <c r="C12" s="280"/>
    </row>
    <row r="13" spans="1:3" x14ac:dyDescent="0.2">
      <c r="A13" s="289">
        <v>4399</v>
      </c>
      <c r="B13" s="283" t="s">
        <v>293</v>
      </c>
      <c r="C13" s="280"/>
    </row>
    <row r="14" spans="1:3" x14ac:dyDescent="0.2">
      <c r="A14" s="282">
        <v>4400</v>
      </c>
      <c r="B14" s="283" t="s">
        <v>292</v>
      </c>
      <c r="C14" s="280"/>
    </row>
    <row r="15" spans="1:3" x14ac:dyDescent="0.2">
      <c r="A15" s="288">
        <v>900003</v>
      </c>
      <c r="B15" s="287" t="s">
        <v>291</v>
      </c>
      <c r="C15" s="286">
        <f>SUM(C16:C19)</f>
        <v>0</v>
      </c>
    </row>
    <row r="16" spans="1:3" x14ac:dyDescent="0.2">
      <c r="A16" s="285">
        <v>52</v>
      </c>
      <c r="B16" s="283" t="s">
        <v>290</v>
      </c>
      <c r="C16" s="280"/>
    </row>
    <row r="17" spans="1:4" x14ac:dyDescent="0.2">
      <c r="A17" s="285">
        <v>62</v>
      </c>
      <c r="B17" s="283" t="s">
        <v>289</v>
      </c>
      <c r="C17" s="280"/>
    </row>
    <row r="18" spans="1:4" x14ac:dyDescent="0.2">
      <c r="A18" s="284" t="s">
        <v>288</v>
      </c>
      <c r="B18" s="283" t="s">
        <v>287</v>
      </c>
      <c r="C18" s="280"/>
    </row>
    <row r="19" spans="1:4" x14ac:dyDescent="0.2">
      <c r="A19" s="282">
        <v>4500</v>
      </c>
      <c r="B19" s="281" t="s">
        <v>286</v>
      </c>
      <c r="C19" s="280"/>
    </row>
    <row r="20" spans="1:4" x14ac:dyDescent="0.2">
      <c r="A20" s="279">
        <v>900004</v>
      </c>
      <c r="B20" s="278" t="s">
        <v>285</v>
      </c>
      <c r="C20" s="277">
        <f>+C8+C9-C15</f>
        <v>3869560.74</v>
      </c>
    </row>
    <row r="24" spans="1:4" x14ac:dyDescent="0.2">
      <c r="A24" s="2" t="s">
        <v>701</v>
      </c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 t="s">
        <v>702</v>
      </c>
      <c r="B28" s="2"/>
      <c r="C28" s="2" t="s">
        <v>703</v>
      </c>
      <c r="D28" s="2"/>
    </row>
    <row r="29" spans="1:4" ht="36.75" customHeight="1" x14ac:dyDescent="0.2">
      <c r="A29" s="443" t="s">
        <v>704</v>
      </c>
      <c r="B29" s="443"/>
      <c r="C29" s="443" t="s">
        <v>705</v>
      </c>
      <c r="D29" s="443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 t="s">
        <v>706</v>
      </c>
      <c r="B36" s="2"/>
      <c r="C36" s="2"/>
      <c r="D36" s="2"/>
    </row>
    <row r="37" spans="1:4" ht="33" customHeight="1" x14ac:dyDescent="0.2">
      <c r="A37" s="443" t="s">
        <v>707</v>
      </c>
      <c r="B37" s="443"/>
      <c r="C37" s="2"/>
      <c r="D37" s="2"/>
    </row>
  </sheetData>
  <mergeCells count="3">
    <mergeCell ref="A29:B29"/>
    <mergeCell ref="C29:D29"/>
    <mergeCell ref="A37:B37"/>
  </mergeCells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46" sqref="B4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296" t="s">
        <v>97</v>
      </c>
      <c r="B5" s="295"/>
      <c r="C5" s="307" t="s">
        <v>103</v>
      </c>
    </row>
    <row r="6" spans="1:3" ht="11.25" customHeight="1" x14ac:dyDescent="0.2">
      <c r="A6" s="293"/>
      <c r="B6" s="292"/>
      <c r="C6" s="306"/>
    </row>
    <row r="7" spans="1:3" ht="15" customHeight="1" x14ac:dyDescent="0.2">
      <c r="A7" s="115" t="s">
        <v>45</v>
      </c>
      <c r="B7" s="291" t="s">
        <v>46</v>
      </c>
      <c r="C7" s="275" t="s">
        <v>136</v>
      </c>
    </row>
    <row r="8" spans="1:3" x14ac:dyDescent="0.2">
      <c r="A8" s="305">
        <v>900001</v>
      </c>
      <c r="B8" s="304" t="s">
        <v>321</v>
      </c>
      <c r="C8" s="366">
        <v>3184987.14</v>
      </c>
    </row>
    <row r="9" spans="1:3" x14ac:dyDescent="0.2">
      <c r="A9" s="305">
        <v>900002</v>
      </c>
      <c r="B9" s="304" t="s">
        <v>320</v>
      </c>
      <c r="C9" s="303">
        <f>SUM(C10:C26)</f>
        <v>9500</v>
      </c>
    </row>
    <row r="10" spans="1:3" x14ac:dyDescent="0.2">
      <c r="A10" s="289">
        <v>5100</v>
      </c>
      <c r="B10" s="302" t="s">
        <v>319</v>
      </c>
      <c r="C10" s="300"/>
    </row>
    <row r="11" spans="1:3" x14ac:dyDescent="0.2">
      <c r="A11" s="289">
        <v>5200</v>
      </c>
      <c r="B11" s="302" t="s">
        <v>318</v>
      </c>
      <c r="C11" s="300"/>
    </row>
    <row r="12" spans="1:3" x14ac:dyDescent="0.2">
      <c r="A12" s="289">
        <v>5300</v>
      </c>
      <c r="B12" s="302" t="s">
        <v>317</v>
      </c>
      <c r="C12" s="300"/>
    </row>
    <row r="13" spans="1:3" x14ac:dyDescent="0.2">
      <c r="A13" s="289">
        <v>5400</v>
      </c>
      <c r="B13" s="302" t="s">
        <v>316</v>
      </c>
      <c r="C13" s="300"/>
    </row>
    <row r="14" spans="1:3" x14ac:dyDescent="0.2">
      <c r="A14" s="289">
        <v>5500</v>
      </c>
      <c r="B14" s="302" t="s">
        <v>315</v>
      </c>
      <c r="C14" s="300"/>
    </row>
    <row r="15" spans="1:3" x14ac:dyDescent="0.2">
      <c r="A15" s="289">
        <v>5600</v>
      </c>
      <c r="B15" s="302" t="s">
        <v>314</v>
      </c>
      <c r="C15" s="430">
        <v>9500</v>
      </c>
    </row>
    <row r="16" spans="1:3" x14ac:dyDescent="0.2">
      <c r="A16" s="289">
        <v>5700</v>
      </c>
      <c r="B16" s="302" t="s">
        <v>313</v>
      </c>
      <c r="C16" s="300"/>
    </row>
    <row r="17" spans="1:3" x14ac:dyDescent="0.2">
      <c r="A17" s="289" t="s">
        <v>312</v>
      </c>
      <c r="B17" s="302" t="s">
        <v>311</v>
      </c>
      <c r="C17" s="300"/>
    </row>
    <row r="18" spans="1:3" x14ac:dyDescent="0.2">
      <c r="A18" s="289">
        <v>5900</v>
      </c>
      <c r="B18" s="302" t="s">
        <v>310</v>
      </c>
      <c r="C18" s="300"/>
    </row>
    <row r="19" spans="1:3" x14ac:dyDescent="0.2">
      <c r="A19" s="285">
        <v>6200</v>
      </c>
      <c r="B19" s="302" t="s">
        <v>309</v>
      </c>
      <c r="C19" s="300"/>
    </row>
    <row r="20" spans="1:3" x14ac:dyDescent="0.2">
      <c r="A20" s="285">
        <v>7200</v>
      </c>
      <c r="B20" s="302" t="s">
        <v>308</v>
      </c>
      <c r="C20" s="300"/>
    </row>
    <row r="21" spans="1:3" x14ac:dyDescent="0.2">
      <c r="A21" s="285">
        <v>7300</v>
      </c>
      <c r="B21" s="302" t="s">
        <v>307</v>
      </c>
      <c r="C21" s="300"/>
    </row>
    <row r="22" spans="1:3" x14ac:dyDescent="0.2">
      <c r="A22" s="285">
        <v>7500</v>
      </c>
      <c r="B22" s="302" t="s">
        <v>306</v>
      </c>
      <c r="C22" s="300"/>
    </row>
    <row r="23" spans="1:3" x14ac:dyDescent="0.2">
      <c r="A23" s="285">
        <v>7900</v>
      </c>
      <c r="B23" s="302" t="s">
        <v>305</v>
      </c>
      <c r="C23" s="300"/>
    </row>
    <row r="24" spans="1:3" x14ac:dyDescent="0.2">
      <c r="A24" s="285">
        <v>9100</v>
      </c>
      <c r="B24" s="302" t="s">
        <v>304</v>
      </c>
      <c r="C24" s="300"/>
    </row>
    <row r="25" spans="1:3" x14ac:dyDescent="0.2">
      <c r="A25" s="285">
        <v>9900</v>
      </c>
      <c r="B25" s="302" t="s">
        <v>303</v>
      </c>
      <c r="C25" s="300"/>
    </row>
    <row r="26" spans="1:3" x14ac:dyDescent="0.2">
      <c r="A26" s="285">
        <v>7400</v>
      </c>
      <c r="B26" s="301" t="s">
        <v>302</v>
      </c>
      <c r="C26" s="300"/>
    </row>
    <row r="27" spans="1:3" x14ac:dyDescent="0.2">
      <c r="A27" s="305">
        <v>900003</v>
      </c>
      <c r="B27" s="304" t="s">
        <v>301</v>
      </c>
      <c r="C27" s="303">
        <f>SUM(C28:C34)</f>
        <v>0</v>
      </c>
    </row>
    <row r="28" spans="1:3" ht="22.5" x14ac:dyDescent="0.2">
      <c r="A28" s="289">
        <v>5510</v>
      </c>
      <c r="B28" s="302" t="s">
        <v>282</v>
      </c>
      <c r="C28" s="300"/>
    </row>
    <row r="29" spans="1:3" x14ac:dyDescent="0.2">
      <c r="A29" s="289">
        <v>5520</v>
      </c>
      <c r="B29" s="302" t="s">
        <v>273</v>
      </c>
      <c r="C29" s="300"/>
    </row>
    <row r="30" spans="1:3" x14ac:dyDescent="0.2">
      <c r="A30" s="289">
        <v>5530</v>
      </c>
      <c r="B30" s="302" t="s">
        <v>270</v>
      </c>
      <c r="C30" s="300"/>
    </row>
    <row r="31" spans="1:3" ht="22.5" x14ac:dyDescent="0.2">
      <c r="A31" s="289">
        <v>5540</v>
      </c>
      <c r="B31" s="302" t="s">
        <v>264</v>
      </c>
      <c r="C31" s="300"/>
    </row>
    <row r="32" spans="1:3" x14ac:dyDescent="0.2">
      <c r="A32" s="289">
        <v>5550</v>
      </c>
      <c r="B32" s="302" t="s">
        <v>263</v>
      </c>
      <c r="C32" s="300"/>
    </row>
    <row r="33" spans="1:4" x14ac:dyDescent="0.2">
      <c r="A33" s="289">
        <v>5590</v>
      </c>
      <c r="B33" s="302" t="s">
        <v>262</v>
      </c>
      <c r="C33" s="300"/>
    </row>
    <row r="34" spans="1:4" x14ac:dyDescent="0.2">
      <c r="A34" s="289">
        <v>5600</v>
      </c>
      <c r="B34" s="301" t="s">
        <v>300</v>
      </c>
      <c r="C34" s="300"/>
    </row>
    <row r="35" spans="1:4" x14ac:dyDescent="0.2">
      <c r="A35" s="299">
        <v>900004</v>
      </c>
      <c r="B35" s="298" t="s">
        <v>299</v>
      </c>
      <c r="C35" s="297">
        <f>+C8-C9+C27</f>
        <v>3175487.14</v>
      </c>
    </row>
    <row r="38" spans="1:4" x14ac:dyDescent="0.2">
      <c r="A38" s="2" t="s">
        <v>701</v>
      </c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 t="s">
        <v>702</v>
      </c>
      <c r="B42" s="2"/>
      <c r="C42" s="2" t="s">
        <v>703</v>
      </c>
      <c r="D42" s="2"/>
    </row>
    <row r="43" spans="1:4" ht="30.75" customHeight="1" x14ac:dyDescent="0.2">
      <c r="A43" s="443" t="s">
        <v>704</v>
      </c>
      <c r="B43" s="443"/>
      <c r="C43" s="443" t="s">
        <v>705</v>
      </c>
      <c r="D43" s="443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 t="s">
        <v>706</v>
      </c>
      <c r="B50" s="2"/>
      <c r="C50" s="2"/>
      <c r="D50" s="2"/>
    </row>
    <row r="51" spans="1:4" ht="27" customHeight="1" x14ac:dyDescent="0.2">
      <c r="A51" s="443" t="s">
        <v>707</v>
      </c>
      <c r="B51" s="443"/>
      <c r="C51" s="2"/>
      <c r="D51" s="2"/>
    </row>
  </sheetData>
  <protectedRanges>
    <protectedRange sqref="C8" name="Rango1_2_1"/>
  </protectedRanges>
  <mergeCells count="3">
    <mergeCell ref="A43:B43"/>
    <mergeCell ref="C43:D43"/>
    <mergeCell ref="A51:B51"/>
  </mergeCells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0" zoomScaleNormal="100" zoomScaleSheetLayoutView="100" workbookViewId="0">
      <selection activeCell="K72" sqref="K72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33" t="s">
        <v>40</v>
      </c>
    </row>
    <row r="3" spans="1:8" x14ac:dyDescent="0.2">
      <c r="A3" s="3"/>
    </row>
    <row r="4" spans="1:8" s="36" customFormat="1" ht="12.75" x14ac:dyDescent="0.2">
      <c r="A4" s="332" t="s">
        <v>76</v>
      </c>
    </row>
    <row r="5" spans="1:8" s="36" customFormat="1" ht="35.1" customHeight="1" x14ac:dyDescent="0.2">
      <c r="A5" s="442" t="s">
        <v>77</v>
      </c>
      <c r="B5" s="442"/>
      <c r="C5" s="442"/>
      <c r="D5" s="442"/>
      <c r="E5" s="442"/>
      <c r="F5" s="442"/>
      <c r="H5" s="37"/>
    </row>
    <row r="6" spans="1:8" s="36" customFormat="1" x14ac:dyDescent="0.2">
      <c r="A6" s="79"/>
      <c r="B6" s="79"/>
      <c r="C6" s="79"/>
      <c r="D6" s="79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1" t="s">
        <v>79</v>
      </c>
      <c r="B9" s="37"/>
      <c r="C9" s="37"/>
      <c r="D9" s="37"/>
    </row>
    <row r="10" spans="1:8" s="36" customFormat="1" ht="12.75" x14ac:dyDescent="0.2">
      <c r="A10" s="331"/>
      <c r="B10" s="37"/>
      <c r="C10" s="37"/>
      <c r="D10" s="37"/>
    </row>
    <row r="11" spans="1:8" s="36" customFormat="1" ht="12.75" x14ac:dyDescent="0.2">
      <c r="A11" s="320">
        <v>7000</v>
      </c>
      <c r="B11" s="319" t="s">
        <v>386</v>
      </c>
      <c r="C11" s="37"/>
      <c r="D11" s="37"/>
    </row>
    <row r="12" spans="1:8" s="36" customFormat="1" ht="12.75" x14ac:dyDescent="0.2">
      <c r="A12" s="320"/>
      <c r="B12" s="319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5">
        <v>7100</v>
      </c>
      <c r="B14" s="330" t="s">
        <v>385</v>
      </c>
      <c r="C14" s="327"/>
      <c r="D14" s="327"/>
      <c r="E14" s="322"/>
    </row>
    <row r="15" spans="1:8" s="36" customFormat="1" x14ac:dyDescent="0.2">
      <c r="A15" s="311">
        <v>7110</v>
      </c>
      <c r="B15" s="328" t="s">
        <v>384</v>
      </c>
      <c r="C15" s="327"/>
      <c r="D15" s="327"/>
      <c r="E15" s="322"/>
    </row>
    <row r="16" spans="1:8" s="36" customFormat="1" x14ac:dyDescent="0.2">
      <c r="A16" s="311">
        <v>7120</v>
      </c>
      <c r="B16" s="328" t="s">
        <v>383</v>
      </c>
      <c r="C16" s="327"/>
      <c r="D16" s="327"/>
      <c r="E16" s="322"/>
    </row>
    <row r="17" spans="1:5" s="36" customFormat="1" x14ac:dyDescent="0.2">
      <c r="A17" s="311">
        <v>7130</v>
      </c>
      <c r="B17" s="328" t="s">
        <v>382</v>
      </c>
      <c r="C17" s="327"/>
      <c r="D17" s="327"/>
      <c r="E17" s="322"/>
    </row>
    <row r="18" spans="1:5" s="36" customFormat="1" ht="22.5" x14ac:dyDescent="0.2">
      <c r="A18" s="311">
        <v>7140</v>
      </c>
      <c r="B18" s="328" t="s">
        <v>381</v>
      </c>
      <c r="C18" s="327"/>
      <c r="D18" s="327"/>
      <c r="E18" s="322"/>
    </row>
    <row r="19" spans="1:5" s="36" customFormat="1" ht="22.5" x14ac:dyDescent="0.2">
      <c r="A19" s="311">
        <v>7150</v>
      </c>
      <c r="B19" s="328" t="s">
        <v>380</v>
      </c>
      <c r="C19" s="327"/>
      <c r="D19" s="327"/>
      <c r="E19" s="322"/>
    </row>
    <row r="20" spans="1:5" s="36" customFormat="1" x14ac:dyDescent="0.2">
      <c r="A20" s="311">
        <v>7160</v>
      </c>
      <c r="B20" s="328" t="s">
        <v>379</v>
      </c>
      <c r="C20" s="327"/>
      <c r="D20" s="327"/>
      <c r="E20" s="322"/>
    </row>
    <row r="21" spans="1:5" s="36" customFormat="1" x14ac:dyDescent="0.2">
      <c r="A21" s="325">
        <v>7200</v>
      </c>
      <c r="B21" s="330" t="s">
        <v>378</v>
      </c>
      <c r="C21" s="327"/>
      <c r="D21" s="327"/>
      <c r="E21" s="322"/>
    </row>
    <row r="22" spans="1:5" s="36" customFormat="1" ht="22.5" x14ac:dyDescent="0.2">
      <c r="A22" s="311">
        <v>7210</v>
      </c>
      <c r="B22" s="328" t="s">
        <v>377</v>
      </c>
      <c r="C22" s="327"/>
      <c r="D22" s="327"/>
      <c r="E22" s="322"/>
    </row>
    <row r="23" spans="1:5" s="36" customFormat="1" ht="22.5" x14ac:dyDescent="0.2">
      <c r="A23" s="311">
        <v>7220</v>
      </c>
      <c r="B23" s="328" t="s">
        <v>376</v>
      </c>
      <c r="C23" s="327"/>
      <c r="D23" s="327"/>
      <c r="E23" s="322"/>
    </row>
    <row r="24" spans="1:5" s="36" customFormat="1" ht="12.95" customHeight="1" x14ac:dyDescent="0.2">
      <c r="A24" s="311">
        <v>7230</v>
      </c>
      <c r="B24" s="326" t="s">
        <v>375</v>
      </c>
      <c r="C24" s="322"/>
      <c r="D24" s="322"/>
      <c r="E24" s="322"/>
    </row>
    <row r="25" spans="1:5" s="36" customFormat="1" ht="22.5" x14ac:dyDescent="0.2">
      <c r="A25" s="311">
        <v>7240</v>
      </c>
      <c r="B25" s="326" t="s">
        <v>374</v>
      </c>
      <c r="C25" s="322"/>
      <c r="D25" s="322"/>
      <c r="E25" s="322"/>
    </row>
    <row r="26" spans="1:5" s="36" customFormat="1" ht="22.5" x14ac:dyDescent="0.2">
      <c r="A26" s="311">
        <v>7250</v>
      </c>
      <c r="B26" s="326" t="s">
        <v>373</v>
      </c>
      <c r="C26" s="322"/>
      <c r="D26" s="322"/>
      <c r="E26" s="322"/>
    </row>
    <row r="27" spans="1:5" s="36" customFormat="1" ht="22.5" x14ac:dyDescent="0.2">
      <c r="A27" s="311">
        <v>7260</v>
      </c>
      <c r="B27" s="326" t="s">
        <v>372</v>
      </c>
      <c r="C27" s="322"/>
      <c r="D27" s="322"/>
      <c r="E27" s="322"/>
    </row>
    <row r="28" spans="1:5" s="36" customFormat="1" x14ac:dyDescent="0.2">
      <c r="A28" s="325">
        <v>7300</v>
      </c>
      <c r="B28" s="329" t="s">
        <v>371</v>
      </c>
      <c r="C28" s="322"/>
      <c r="D28" s="322"/>
      <c r="E28" s="322"/>
    </row>
    <row r="29" spans="1:5" s="36" customFormat="1" x14ac:dyDescent="0.2">
      <c r="A29" s="311">
        <v>7310</v>
      </c>
      <c r="B29" s="326" t="s">
        <v>370</v>
      </c>
      <c r="C29" s="322"/>
      <c r="D29" s="322"/>
      <c r="E29" s="322"/>
    </row>
    <row r="30" spans="1:5" s="36" customFormat="1" x14ac:dyDescent="0.2">
      <c r="A30" s="311">
        <v>7320</v>
      </c>
      <c r="B30" s="326" t="s">
        <v>369</v>
      </c>
      <c r="C30" s="322"/>
      <c r="D30" s="322"/>
      <c r="E30" s="322"/>
    </row>
    <row r="31" spans="1:5" s="36" customFormat="1" x14ac:dyDescent="0.2">
      <c r="A31" s="311">
        <v>7330</v>
      </c>
      <c r="B31" s="326" t="s">
        <v>368</v>
      </c>
      <c r="C31" s="322"/>
      <c r="D31" s="322"/>
      <c r="E31" s="322"/>
    </row>
    <row r="32" spans="1:5" s="36" customFormat="1" x14ac:dyDescent="0.2">
      <c r="A32" s="311">
        <v>7340</v>
      </c>
      <c r="B32" s="326" t="s">
        <v>367</v>
      </c>
      <c r="C32" s="322"/>
      <c r="D32" s="322"/>
      <c r="E32" s="322"/>
    </row>
    <row r="33" spans="1:5" s="36" customFormat="1" x14ac:dyDescent="0.2">
      <c r="A33" s="311">
        <v>7350</v>
      </c>
      <c r="B33" s="326" t="s">
        <v>366</v>
      </c>
      <c r="C33" s="322"/>
      <c r="D33" s="322"/>
      <c r="E33" s="322"/>
    </row>
    <row r="34" spans="1:5" s="36" customFormat="1" x14ac:dyDescent="0.2">
      <c r="A34" s="311">
        <v>7360</v>
      </c>
      <c r="B34" s="326" t="s">
        <v>365</v>
      </c>
      <c r="C34" s="322"/>
      <c r="D34" s="322"/>
      <c r="E34" s="322"/>
    </row>
    <row r="35" spans="1:5" s="36" customFormat="1" x14ac:dyDescent="0.2">
      <c r="A35" s="325">
        <v>7400</v>
      </c>
      <c r="B35" s="329" t="s">
        <v>364</v>
      </c>
      <c r="C35" s="322"/>
      <c r="D35" s="322"/>
      <c r="E35" s="322"/>
    </row>
    <row r="36" spans="1:5" s="36" customFormat="1" x14ac:dyDescent="0.2">
      <c r="A36" s="311">
        <v>7410</v>
      </c>
      <c r="B36" s="326" t="s">
        <v>363</v>
      </c>
      <c r="C36" s="322"/>
      <c r="D36" s="322"/>
      <c r="E36" s="322"/>
    </row>
    <row r="37" spans="1:5" s="36" customFormat="1" x14ac:dyDescent="0.2">
      <c r="A37" s="311">
        <v>7420</v>
      </c>
      <c r="B37" s="326" t="s">
        <v>362</v>
      </c>
      <c r="C37" s="322"/>
      <c r="D37" s="322"/>
      <c r="E37" s="322"/>
    </row>
    <row r="38" spans="1:5" s="36" customFormat="1" ht="22.5" x14ac:dyDescent="0.2">
      <c r="A38" s="325">
        <v>7500</v>
      </c>
      <c r="B38" s="329" t="s">
        <v>361</v>
      </c>
      <c r="C38" s="322"/>
      <c r="D38" s="322"/>
      <c r="E38" s="322"/>
    </row>
    <row r="39" spans="1:5" s="36" customFormat="1" ht="22.5" x14ac:dyDescent="0.2">
      <c r="A39" s="311">
        <v>7510</v>
      </c>
      <c r="B39" s="326" t="s">
        <v>360</v>
      </c>
      <c r="C39" s="322"/>
      <c r="D39" s="322"/>
      <c r="E39" s="322"/>
    </row>
    <row r="40" spans="1:5" s="36" customFormat="1" ht="22.5" x14ac:dyDescent="0.2">
      <c r="A40" s="311">
        <v>7520</v>
      </c>
      <c r="B40" s="326" t="s">
        <v>359</v>
      </c>
      <c r="C40" s="322"/>
      <c r="D40" s="322"/>
      <c r="E40" s="322"/>
    </row>
    <row r="41" spans="1:5" s="36" customFormat="1" x14ac:dyDescent="0.2">
      <c r="A41" s="325">
        <v>7600</v>
      </c>
      <c r="B41" s="329" t="s">
        <v>358</v>
      </c>
      <c r="C41" s="322"/>
      <c r="D41" s="322"/>
      <c r="E41" s="322"/>
    </row>
    <row r="42" spans="1:5" s="36" customFormat="1" x14ac:dyDescent="0.2">
      <c r="A42" s="311">
        <v>7610</v>
      </c>
      <c r="B42" s="328" t="s">
        <v>357</v>
      </c>
      <c r="C42" s="327"/>
      <c r="D42" s="327"/>
      <c r="E42" s="322"/>
    </row>
    <row r="43" spans="1:5" s="36" customFormat="1" x14ac:dyDescent="0.2">
      <c r="A43" s="311">
        <v>7620</v>
      </c>
      <c r="B43" s="328" t="s">
        <v>356</v>
      </c>
      <c r="C43" s="327"/>
      <c r="D43" s="327"/>
      <c r="E43" s="322"/>
    </row>
    <row r="44" spans="1:5" s="36" customFormat="1" x14ac:dyDescent="0.2">
      <c r="A44" s="311">
        <v>7630</v>
      </c>
      <c r="B44" s="328" t="s">
        <v>355</v>
      </c>
      <c r="C44" s="327"/>
      <c r="D44" s="327"/>
      <c r="E44" s="322"/>
    </row>
    <row r="45" spans="1:5" s="36" customFormat="1" x14ac:dyDescent="0.2">
      <c r="A45" s="311">
        <v>7640</v>
      </c>
      <c r="B45" s="326" t="s">
        <v>354</v>
      </c>
      <c r="C45" s="322"/>
      <c r="D45" s="322"/>
      <c r="E45" s="322"/>
    </row>
    <row r="46" spans="1:5" s="36" customFormat="1" x14ac:dyDescent="0.2">
      <c r="A46" s="311"/>
      <c r="B46" s="326"/>
      <c r="C46" s="322"/>
      <c r="D46" s="322"/>
      <c r="E46" s="322"/>
    </row>
    <row r="47" spans="1:5" s="36" customFormat="1" x14ac:dyDescent="0.2">
      <c r="A47" s="325" t="s">
        <v>353</v>
      </c>
      <c r="B47" s="324" t="s">
        <v>352</v>
      </c>
      <c r="C47" s="322"/>
      <c r="D47" s="322"/>
      <c r="E47" s="322"/>
    </row>
    <row r="48" spans="1:5" s="36" customFormat="1" x14ac:dyDescent="0.2">
      <c r="A48" s="311" t="s">
        <v>351</v>
      </c>
      <c r="B48" s="323" t="s">
        <v>350</v>
      </c>
      <c r="C48" s="322"/>
      <c r="D48" s="322"/>
      <c r="E48" s="322"/>
    </row>
    <row r="49" spans="1:8" s="36" customFormat="1" x14ac:dyDescent="0.2">
      <c r="A49" s="311" t="s">
        <v>349</v>
      </c>
      <c r="B49" s="323" t="s">
        <v>348</v>
      </c>
      <c r="C49" s="322"/>
      <c r="D49" s="322"/>
      <c r="E49" s="322"/>
    </row>
    <row r="50" spans="1:8" s="36" customFormat="1" x14ac:dyDescent="0.2">
      <c r="A50" s="311" t="s">
        <v>347</v>
      </c>
      <c r="B50" s="323" t="s">
        <v>346</v>
      </c>
      <c r="C50" s="322"/>
      <c r="D50" s="322"/>
      <c r="E50" s="322"/>
    </row>
    <row r="51" spans="1:8" s="36" customFormat="1" x14ac:dyDescent="0.2">
      <c r="A51" s="311" t="s">
        <v>345</v>
      </c>
      <c r="B51" s="323" t="s">
        <v>344</v>
      </c>
      <c r="C51" s="322"/>
      <c r="D51" s="322"/>
      <c r="E51" s="322"/>
    </row>
    <row r="52" spans="1:8" s="36" customFormat="1" x14ac:dyDescent="0.2">
      <c r="A52" s="311" t="s">
        <v>343</v>
      </c>
      <c r="B52" s="323" t="s">
        <v>342</v>
      </c>
      <c r="C52" s="322"/>
      <c r="D52" s="322"/>
      <c r="E52" s="322"/>
    </row>
    <row r="53" spans="1:8" s="36" customFormat="1" x14ac:dyDescent="0.2">
      <c r="A53" s="311" t="s">
        <v>341</v>
      </c>
      <c r="B53" s="323" t="s">
        <v>340</v>
      </c>
      <c r="C53" s="322"/>
      <c r="D53" s="322"/>
      <c r="E53" s="322"/>
    </row>
    <row r="54" spans="1:8" s="36" customFormat="1" ht="12" x14ac:dyDescent="0.2">
      <c r="A54" s="308" t="s">
        <v>339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21" t="s">
        <v>338</v>
      </c>
      <c r="B56" s="46"/>
    </row>
    <row r="57" spans="1:8" s="36" customFormat="1" ht="12.75" x14ac:dyDescent="0.2">
      <c r="A57" s="321"/>
    </row>
    <row r="58" spans="1:8" s="36" customFormat="1" ht="12.75" x14ac:dyDescent="0.2">
      <c r="A58" s="320">
        <v>8000</v>
      </c>
      <c r="B58" s="319" t="s">
        <v>337</v>
      </c>
    </row>
    <row r="59" spans="1:8" s="36" customFormat="1" x14ac:dyDescent="0.2">
      <c r="B59" s="441" t="s">
        <v>80</v>
      </c>
      <c r="C59" s="441"/>
      <c r="D59" s="441"/>
      <c r="E59" s="441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18">
        <v>8100</v>
      </c>
      <c r="B61" s="315" t="s">
        <v>336</v>
      </c>
      <c r="C61" s="42"/>
      <c r="D61" s="40"/>
      <c r="E61" s="40"/>
      <c r="H61" s="38"/>
    </row>
    <row r="62" spans="1:8" s="36" customFormat="1" x14ac:dyDescent="0.2">
      <c r="A62" s="317">
        <v>8110</v>
      </c>
      <c r="B62" s="41" t="s">
        <v>335</v>
      </c>
      <c r="C62" s="42"/>
      <c r="D62" s="40"/>
      <c r="E62" s="40"/>
      <c r="F62" s="38"/>
      <c r="H62" s="38"/>
    </row>
    <row r="63" spans="1:8" s="36" customFormat="1" x14ac:dyDescent="0.2">
      <c r="A63" s="317">
        <v>8120</v>
      </c>
      <c r="B63" s="41" t="s">
        <v>334</v>
      </c>
      <c r="C63" s="42"/>
      <c r="D63" s="40"/>
      <c r="E63" s="40"/>
      <c r="F63" s="38"/>
      <c r="H63" s="38"/>
    </row>
    <row r="64" spans="1:8" s="36" customFormat="1" x14ac:dyDescent="0.2">
      <c r="A64" s="314">
        <v>8130</v>
      </c>
      <c r="B64" s="41" t="s">
        <v>333</v>
      </c>
      <c r="C64" s="42"/>
      <c r="D64" s="40"/>
      <c r="E64" s="40"/>
      <c r="F64" s="38"/>
      <c r="H64" s="38"/>
    </row>
    <row r="65" spans="1:8" s="36" customFormat="1" x14ac:dyDescent="0.2">
      <c r="A65" s="314">
        <v>8140</v>
      </c>
      <c r="B65" s="41" t="s">
        <v>332</v>
      </c>
      <c r="C65" s="42"/>
      <c r="D65" s="40"/>
      <c r="E65" s="40"/>
      <c r="F65" s="38"/>
      <c r="H65" s="38"/>
    </row>
    <row r="66" spans="1:8" s="36" customFormat="1" x14ac:dyDescent="0.2">
      <c r="A66" s="314">
        <v>8150</v>
      </c>
      <c r="B66" s="41" t="s">
        <v>331</v>
      </c>
      <c r="C66" s="42"/>
      <c r="D66" s="40"/>
      <c r="E66" s="40"/>
      <c r="F66" s="38"/>
      <c r="H66" s="38"/>
    </row>
    <row r="67" spans="1:8" s="36" customFormat="1" x14ac:dyDescent="0.2">
      <c r="A67" s="316">
        <v>8200</v>
      </c>
      <c r="B67" s="315" t="s">
        <v>330</v>
      </c>
      <c r="C67" s="42"/>
      <c r="D67" s="40"/>
      <c r="E67" s="40"/>
      <c r="F67" s="38"/>
      <c r="G67" s="38"/>
      <c r="H67" s="38"/>
    </row>
    <row r="68" spans="1:8" s="36" customFormat="1" x14ac:dyDescent="0.2">
      <c r="A68" s="314">
        <v>8210</v>
      </c>
      <c r="B68" s="41" t="s">
        <v>329</v>
      </c>
      <c r="C68" s="42"/>
      <c r="D68" s="40"/>
      <c r="E68" s="40"/>
      <c r="F68" s="38"/>
      <c r="G68" s="38"/>
      <c r="H68" s="38"/>
    </row>
    <row r="69" spans="1:8" s="36" customFormat="1" x14ac:dyDescent="0.2">
      <c r="A69" s="314">
        <v>8220</v>
      </c>
      <c r="B69" s="41" t="s">
        <v>328</v>
      </c>
      <c r="C69" s="42"/>
      <c r="D69" s="40"/>
      <c r="E69" s="40"/>
      <c r="F69" s="38"/>
      <c r="G69" s="38"/>
      <c r="H69" s="38"/>
    </row>
    <row r="70" spans="1:8" s="36" customFormat="1" x14ac:dyDescent="0.2">
      <c r="A70" s="314">
        <v>8230</v>
      </c>
      <c r="B70" s="41" t="s">
        <v>327</v>
      </c>
      <c r="C70" s="42"/>
      <c r="D70" s="40"/>
      <c r="E70" s="40"/>
      <c r="F70" s="38"/>
      <c r="G70" s="38"/>
      <c r="H70" s="38"/>
    </row>
    <row r="71" spans="1:8" s="36" customFormat="1" x14ac:dyDescent="0.2">
      <c r="A71" s="314">
        <v>8240</v>
      </c>
      <c r="B71" s="41" t="s">
        <v>326</v>
      </c>
      <c r="C71" s="42"/>
      <c r="D71" s="40"/>
      <c r="E71" s="40"/>
      <c r="F71" s="38"/>
      <c r="G71" s="38"/>
      <c r="H71" s="38"/>
    </row>
    <row r="72" spans="1:8" s="36" customFormat="1" x14ac:dyDescent="0.2">
      <c r="A72" s="313">
        <v>8250</v>
      </c>
      <c r="B72" s="43" t="s">
        <v>325</v>
      </c>
      <c r="C72" s="44"/>
      <c r="D72" s="39"/>
      <c r="E72" s="39"/>
      <c r="F72" s="38"/>
      <c r="G72" s="38"/>
      <c r="H72" s="38"/>
    </row>
    <row r="73" spans="1:8" s="36" customFormat="1" x14ac:dyDescent="0.2">
      <c r="A73" s="312">
        <v>8260</v>
      </c>
      <c r="B73" s="45" t="s">
        <v>324</v>
      </c>
      <c r="C73" s="40"/>
      <c r="D73" s="40"/>
      <c r="E73" s="40"/>
      <c r="F73" s="38"/>
      <c r="G73" s="38"/>
      <c r="H73" s="38"/>
    </row>
    <row r="74" spans="1:8" s="36" customFormat="1" x14ac:dyDescent="0.2">
      <c r="A74" s="311">
        <v>8270</v>
      </c>
      <c r="B74" s="310" t="s">
        <v>323</v>
      </c>
      <c r="C74" s="309"/>
      <c r="D74" s="309"/>
      <c r="E74" s="309"/>
      <c r="F74" s="38"/>
      <c r="G74" s="38"/>
      <c r="H74" s="38"/>
    </row>
    <row r="75" spans="1:8" ht="12" x14ac:dyDescent="0.2">
      <c r="A75" s="308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100" workbookViewId="0">
      <selection activeCell="A27" sqref="A27:D3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0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45" customFormat="1" ht="11.25" customHeight="1" x14ac:dyDescent="0.2">
      <c r="A5" s="148" t="s">
        <v>128</v>
      </c>
      <c r="B5" s="148"/>
      <c r="C5" s="147"/>
      <c r="D5" s="147"/>
      <c r="E5" s="147"/>
      <c r="F5" s="6"/>
      <c r="G5" s="6"/>
      <c r="H5" s="146" t="s">
        <v>125</v>
      </c>
    </row>
    <row r="6" spans="1:10" x14ac:dyDescent="0.2">
      <c r="A6" s="138"/>
      <c r="B6" s="138"/>
      <c r="C6" s="136"/>
      <c r="D6" s="136"/>
      <c r="E6" s="136"/>
      <c r="F6" s="136"/>
      <c r="G6" s="136"/>
      <c r="H6" s="136"/>
    </row>
    <row r="7" spans="1:10" ht="15" customHeight="1" x14ac:dyDescent="0.2">
      <c r="A7" s="115" t="s">
        <v>45</v>
      </c>
      <c r="B7" s="114" t="s">
        <v>46</v>
      </c>
      <c r="C7" s="112" t="s">
        <v>113</v>
      </c>
      <c r="D7" s="144">
        <v>2016</v>
      </c>
      <c r="E7" s="144">
        <v>2015</v>
      </c>
      <c r="F7" s="143" t="s">
        <v>124</v>
      </c>
      <c r="G7" s="143" t="s">
        <v>123</v>
      </c>
      <c r="H7" s="142" t="s">
        <v>122</v>
      </c>
    </row>
    <row r="8" spans="1:10" x14ac:dyDescent="0.2">
      <c r="A8" s="342" t="s">
        <v>391</v>
      </c>
      <c r="B8" s="342" t="s">
        <v>392</v>
      </c>
      <c r="C8" s="343">
        <v>421422.77</v>
      </c>
      <c r="D8" s="343">
        <v>421422.77</v>
      </c>
      <c r="E8" s="343">
        <v>421422.77</v>
      </c>
      <c r="F8" s="343">
        <v>421422.77</v>
      </c>
      <c r="G8" s="141"/>
      <c r="H8" s="141"/>
    </row>
    <row r="9" spans="1:10" x14ac:dyDescent="0.2">
      <c r="A9" s="342" t="s">
        <v>393</v>
      </c>
      <c r="B9" s="342" t="s">
        <v>394</v>
      </c>
      <c r="C9" s="343">
        <v>877106.16</v>
      </c>
      <c r="D9" s="343">
        <v>877106.16</v>
      </c>
      <c r="E9" s="343">
        <v>877106.16</v>
      </c>
      <c r="F9" s="343">
        <v>877106.16</v>
      </c>
      <c r="G9" s="141"/>
      <c r="H9" s="141"/>
    </row>
    <row r="10" spans="1:10" x14ac:dyDescent="0.2">
      <c r="A10" s="342" t="s">
        <v>395</v>
      </c>
      <c r="B10" s="342" t="s">
        <v>396</v>
      </c>
      <c r="C10" s="343">
        <v>677242.97</v>
      </c>
      <c r="D10" s="343">
        <v>677242.97</v>
      </c>
      <c r="E10" s="343">
        <v>677242.97</v>
      </c>
      <c r="F10" s="343">
        <v>677242.97</v>
      </c>
      <c r="G10" s="141"/>
      <c r="H10" s="141"/>
    </row>
    <row r="11" spans="1:10" x14ac:dyDescent="0.2">
      <c r="A11" s="342" t="s">
        <v>397</v>
      </c>
      <c r="B11" s="342" t="s">
        <v>398</v>
      </c>
      <c r="C11" s="343">
        <v>545213.63</v>
      </c>
      <c r="D11" s="343">
        <v>545213.63</v>
      </c>
      <c r="E11" s="343">
        <v>545213.63</v>
      </c>
      <c r="F11" s="343"/>
      <c r="G11" s="141"/>
      <c r="H11" s="141"/>
    </row>
    <row r="12" spans="1:10" x14ac:dyDescent="0.2">
      <c r="A12" s="342"/>
      <c r="B12" s="342"/>
      <c r="C12" s="343"/>
      <c r="D12" s="343"/>
      <c r="E12" s="343"/>
      <c r="F12" s="343"/>
      <c r="G12" s="141"/>
      <c r="H12" s="141"/>
    </row>
    <row r="13" spans="1:10" x14ac:dyDescent="0.2">
      <c r="A13" s="125"/>
      <c r="B13" s="125"/>
      <c r="C13" s="141"/>
      <c r="D13" s="141"/>
      <c r="E13" s="141"/>
      <c r="F13" s="141"/>
      <c r="G13" s="141"/>
      <c r="H13" s="141"/>
      <c r="J13" s="149"/>
    </row>
    <row r="14" spans="1:10" x14ac:dyDescent="0.2">
      <c r="A14" s="140"/>
      <c r="B14" s="140" t="s">
        <v>127</v>
      </c>
      <c r="C14" s="139">
        <f>SUM(C8:C13)</f>
        <v>2520985.5300000003</v>
      </c>
      <c r="D14" s="139">
        <f>SUM(D8:D13)</f>
        <v>2520985.5300000003</v>
      </c>
      <c r="E14" s="139">
        <f>SUM(E8:E13)</f>
        <v>2520985.5300000003</v>
      </c>
      <c r="F14" s="139">
        <f>SUM(F8:F13)</f>
        <v>1975771.9000000001</v>
      </c>
      <c r="G14" s="139">
        <f t="shared" ref="G14:H14" si="0">SUM(G8:G13)</f>
        <v>0</v>
      </c>
      <c r="H14" s="139">
        <f t="shared" si="0"/>
        <v>0</v>
      </c>
    </row>
    <row r="15" spans="1:10" x14ac:dyDescent="0.2">
      <c r="A15" s="48"/>
      <c r="B15" s="48"/>
      <c r="C15" s="118"/>
      <c r="D15" s="118"/>
      <c r="E15" s="118"/>
      <c r="F15" s="118"/>
      <c r="G15" s="118"/>
      <c r="H15" s="118"/>
    </row>
    <row r="16" spans="1:10" x14ac:dyDescent="0.2">
      <c r="A16" s="48"/>
      <c r="B16" s="48"/>
      <c r="C16" s="118"/>
      <c r="D16" s="118"/>
      <c r="E16" s="118"/>
      <c r="F16" s="118"/>
      <c r="G16" s="118"/>
      <c r="H16" s="118"/>
    </row>
    <row r="17" spans="1:8" s="145" customFormat="1" ht="11.25" customHeight="1" x14ac:dyDescent="0.2">
      <c r="A17" s="148" t="s">
        <v>126</v>
      </c>
      <c r="B17" s="148"/>
      <c r="C17" s="147"/>
      <c r="D17" s="147"/>
      <c r="E17" s="147"/>
      <c r="F17" s="6"/>
      <c r="G17" s="6"/>
      <c r="H17" s="146" t="s">
        <v>125</v>
      </c>
    </row>
    <row r="18" spans="1:8" x14ac:dyDescent="0.2">
      <c r="A18" s="138"/>
      <c r="B18" s="138"/>
      <c r="C18" s="136"/>
      <c r="D18" s="136"/>
      <c r="E18" s="136"/>
      <c r="F18" s="136"/>
      <c r="G18" s="136"/>
      <c r="H18" s="136"/>
    </row>
    <row r="19" spans="1:8" ht="15" customHeight="1" x14ac:dyDescent="0.2">
      <c r="A19" s="115" t="s">
        <v>45</v>
      </c>
      <c r="B19" s="114" t="s">
        <v>46</v>
      </c>
      <c r="C19" s="112" t="s">
        <v>113</v>
      </c>
      <c r="D19" s="144">
        <v>2016</v>
      </c>
      <c r="E19" s="144">
        <v>2015</v>
      </c>
      <c r="F19" s="143" t="s">
        <v>124</v>
      </c>
      <c r="G19" s="143" t="s">
        <v>123</v>
      </c>
      <c r="H19" s="142" t="s">
        <v>122</v>
      </c>
    </row>
    <row r="20" spans="1:8" x14ac:dyDescent="0.2">
      <c r="A20" s="359" t="s">
        <v>390</v>
      </c>
      <c r="B20" s="359" t="s">
        <v>390</v>
      </c>
      <c r="C20" s="141"/>
      <c r="D20" s="141"/>
      <c r="E20" s="141"/>
      <c r="F20" s="141"/>
      <c r="G20" s="141"/>
      <c r="H20" s="141"/>
    </row>
    <row r="21" spans="1:8" x14ac:dyDescent="0.2">
      <c r="A21" s="125"/>
      <c r="B21" s="125"/>
      <c r="C21" s="141"/>
      <c r="D21" s="141"/>
      <c r="E21" s="141"/>
      <c r="F21" s="141"/>
      <c r="G21" s="141"/>
      <c r="H21" s="141"/>
    </row>
    <row r="22" spans="1:8" x14ac:dyDescent="0.2">
      <c r="A22" s="125"/>
      <c r="B22" s="125"/>
      <c r="C22" s="141"/>
      <c r="D22" s="141"/>
      <c r="E22" s="141"/>
      <c r="F22" s="141"/>
      <c r="G22" s="141"/>
      <c r="H22" s="141"/>
    </row>
    <row r="23" spans="1:8" x14ac:dyDescent="0.2">
      <c r="A23" s="125"/>
      <c r="B23" s="125"/>
      <c r="C23" s="141"/>
      <c r="D23" s="141"/>
      <c r="E23" s="141"/>
      <c r="F23" s="141"/>
      <c r="G23" s="141"/>
      <c r="H23" s="141"/>
    </row>
    <row r="24" spans="1:8" x14ac:dyDescent="0.2">
      <c r="A24" s="140"/>
      <c r="B24" s="140" t="s">
        <v>121</v>
      </c>
      <c r="C24" s="139">
        <f t="shared" ref="C24:H24" si="1">SUM(C20:C23)</f>
        <v>0</v>
      </c>
      <c r="D24" s="139">
        <f t="shared" si="1"/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</row>
    <row r="27" spans="1:8" x14ac:dyDescent="0.2">
      <c r="A27" s="2" t="s">
        <v>701</v>
      </c>
      <c r="B27" s="2"/>
      <c r="C27" s="2"/>
      <c r="D27" s="2"/>
    </row>
    <row r="28" spans="1:8" x14ac:dyDescent="0.2">
      <c r="A28" s="2"/>
      <c r="B28" s="2"/>
      <c r="C28" s="2"/>
      <c r="D28" s="2"/>
    </row>
    <row r="29" spans="1:8" x14ac:dyDescent="0.2">
      <c r="A29" s="2"/>
      <c r="B29" s="2"/>
      <c r="C29" s="2"/>
      <c r="D29" s="2"/>
    </row>
    <row r="30" spans="1:8" x14ac:dyDescent="0.2">
      <c r="A30" s="2"/>
      <c r="B30" s="2"/>
      <c r="C30" s="2"/>
      <c r="D30" s="2"/>
    </row>
    <row r="31" spans="1:8" x14ac:dyDescent="0.2">
      <c r="A31" s="2" t="s">
        <v>702</v>
      </c>
      <c r="B31" s="2"/>
      <c r="C31" s="2" t="s">
        <v>703</v>
      </c>
      <c r="D31" s="2"/>
    </row>
    <row r="32" spans="1:8" ht="21.75" customHeight="1" x14ac:dyDescent="0.2">
      <c r="A32" s="443" t="s">
        <v>704</v>
      </c>
      <c r="B32" s="443"/>
      <c r="C32" s="443" t="s">
        <v>705</v>
      </c>
      <c r="D32" s="443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 t="s">
        <v>706</v>
      </c>
      <c r="B37" s="2"/>
      <c r="C37" s="2"/>
      <c r="D37" s="2"/>
    </row>
    <row r="38" spans="1:4" ht="30.75" customHeight="1" x14ac:dyDescent="0.2">
      <c r="A38" s="443" t="s">
        <v>707</v>
      </c>
      <c r="B38" s="443"/>
      <c r="C38" s="2"/>
      <c r="D38" s="2"/>
    </row>
  </sheetData>
  <mergeCells count="3">
    <mergeCell ref="A32:B32"/>
    <mergeCell ref="C32:D32"/>
    <mergeCell ref="A38:B38"/>
  </mergeCells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opLeftCell="A106" zoomScaleNormal="100" zoomScaleSheetLayoutView="100" workbookViewId="0">
      <selection activeCell="A123" sqref="A123:D13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4" t="s">
        <v>154</v>
      </c>
      <c r="B5" s="117"/>
      <c r="E5" s="155"/>
      <c r="F5" s="155"/>
      <c r="I5" s="157" t="s">
        <v>137</v>
      </c>
    </row>
    <row r="6" spans="1:10" x14ac:dyDescent="0.2">
      <c r="A6" s="156"/>
      <c r="B6" s="156"/>
      <c r="C6" s="155"/>
      <c r="D6" s="155"/>
      <c r="E6" s="155"/>
      <c r="F6" s="155"/>
    </row>
    <row r="7" spans="1:10" ht="15" customHeight="1" x14ac:dyDescent="0.2">
      <c r="A7" s="115" t="s">
        <v>45</v>
      </c>
      <c r="B7" s="114" t="s">
        <v>46</v>
      </c>
      <c r="C7" s="154" t="s">
        <v>136</v>
      </c>
      <c r="D7" s="154" t="s">
        <v>135</v>
      </c>
      <c r="E7" s="154" t="s">
        <v>134</v>
      </c>
      <c r="F7" s="154" t="s">
        <v>133</v>
      </c>
      <c r="G7" s="153" t="s">
        <v>132</v>
      </c>
      <c r="H7" s="114" t="s">
        <v>131</v>
      </c>
      <c r="I7" s="114" t="s">
        <v>130</v>
      </c>
    </row>
    <row r="8" spans="1:10" x14ac:dyDescent="0.2">
      <c r="A8" s="347" t="s">
        <v>399</v>
      </c>
      <c r="B8" s="349" t="s">
        <v>400</v>
      </c>
      <c r="C8" s="346">
        <v>3236.05</v>
      </c>
      <c r="D8" s="348">
        <v>3236.05</v>
      </c>
      <c r="E8" s="161"/>
      <c r="F8" s="161"/>
      <c r="G8" s="160"/>
      <c r="H8" s="151"/>
      <c r="I8" s="159"/>
    </row>
    <row r="9" spans="1:10" x14ac:dyDescent="0.2">
      <c r="A9" s="124"/>
      <c r="B9" s="163"/>
      <c r="C9" s="109"/>
      <c r="D9" s="161"/>
      <c r="E9" s="161"/>
      <c r="F9" s="161"/>
      <c r="G9" s="160"/>
      <c r="H9" s="151"/>
      <c r="I9" s="159"/>
    </row>
    <row r="10" spans="1:10" x14ac:dyDescent="0.2">
      <c r="A10" s="124"/>
      <c r="B10" s="163"/>
      <c r="C10" s="162"/>
      <c r="D10" s="161"/>
      <c r="E10" s="161"/>
      <c r="F10" s="161"/>
      <c r="G10" s="160"/>
      <c r="H10" s="151"/>
      <c r="I10" s="159"/>
    </row>
    <row r="11" spans="1:10" x14ac:dyDescent="0.2">
      <c r="A11" s="124"/>
      <c r="B11" s="163"/>
      <c r="C11" s="162"/>
      <c r="D11" s="161"/>
      <c r="E11" s="161"/>
      <c r="F11" s="161"/>
      <c r="G11" s="160"/>
      <c r="H11" s="151"/>
      <c r="I11" s="159"/>
    </row>
    <row r="12" spans="1:10" x14ac:dyDescent="0.2">
      <c r="A12" s="124"/>
      <c r="B12" s="163"/>
      <c r="C12" s="162"/>
      <c r="D12" s="161"/>
      <c r="E12" s="161"/>
      <c r="F12" s="161"/>
      <c r="G12" s="160"/>
      <c r="H12" s="151"/>
      <c r="I12" s="159"/>
    </row>
    <row r="13" spans="1:10" x14ac:dyDescent="0.2">
      <c r="A13" s="124"/>
      <c r="B13" s="163"/>
      <c r="C13" s="162"/>
      <c r="D13" s="161"/>
      <c r="E13" s="161"/>
      <c r="F13" s="161"/>
      <c r="G13" s="160"/>
      <c r="H13" s="151"/>
      <c r="I13" s="159"/>
    </row>
    <row r="14" spans="1:10" x14ac:dyDescent="0.2">
      <c r="A14" s="124"/>
      <c r="B14" s="163"/>
      <c r="C14" s="162"/>
      <c r="D14" s="161"/>
      <c r="E14" s="161"/>
      <c r="F14" s="161"/>
      <c r="G14" s="160"/>
      <c r="H14" s="151"/>
      <c r="I14" s="159"/>
    </row>
    <row r="15" spans="1:10" x14ac:dyDescent="0.2">
      <c r="A15" s="140"/>
      <c r="B15" s="140" t="s">
        <v>153</v>
      </c>
      <c r="C15" s="139">
        <f>SUM(C8:C14)</f>
        <v>3236.05</v>
      </c>
      <c r="D15" s="139">
        <f>SUM(D8:D14)</f>
        <v>3236.05</v>
      </c>
      <c r="E15" s="139">
        <f>SUM(E8:E14)</f>
        <v>0</v>
      </c>
      <c r="F15" s="139">
        <f>SUM(F8:F14)</f>
        <v>0</v>
      </c>
      <c r="G15" s="139">
        <f>SUM(G8:G14)</f>
        <v>0</v>
      </c>
      <c r="H15" s="131"/>
      <c r="I15" s="131"/>
    </row>
    <row r="16" spans="1:10" x14ac:dyDescent="0.2">
      <c r="A16" s="48"/>
      <c r="B16" s="48"/>
      <c r="C16" s="118"/>
      <c r="D16" s="118"/>
      <c r="E16" s="118"/>
      <c r="F16" s="118"/>
      <c r="G16" s="118"/>
      <c r="H16" s="48"/>
      <c r="I16" s="48"/>
    </row>
    <row r="17" spans="1:9" x14ac:dyDescent="0.2">
      <c r="A17" s="48"/>
      <c r="B17" s="48"/>
      <c r="C17" s="118"/>
      <c r="D17" s="118"/>
      <c r="E17" s="118"/>
      <c r="F17" s="118"/>
      <c r="G17" s="118"/>
      <c r="H17" s="48"/>
      <c r="I17" s="48"/>
    </row>
    <row r="18" spans="1:9" ht="11.25" customHeight="1" x14ac:dyDescent="0.2">
      <c r="A18" s="104" t="s">
        <v>152</v>
      </c>
      <c r="B18" s="117"/>
      <c r="E18" s="155"/>
      <c r="F18" s="155"/>
      <c r="I18" s="157" t="s">
        <v>137</v>
      </c>
    </row>
    <row r="19" spans="1:9" x14ac:dyDescent="0.2">
      <c r="A19" s="156"/>
      <c r="B19" s="156"/>
      <c r="C19" s="155"/>
      <c r="D19" s="155"/>
      <c r="E19" s="155"/>
      <c r="F19" s="155"/>
    </row>
    <row r="20" spans="1:9" ht="15" customHeight="1" x14ac:dyDescent="0.2">
      <c r="A20" s="115" t="s">
        <v>45</v>
      </c>
      <c r="B20" s="114" t="s">
        <v>46</v>
      </c>
      <c r="C20" s="154" t="s">
        <v>136</v>
      </c>
      <c r="D20" s="154" t="s">
        <v>135</v>
      </c>
      <c r="E20" s="154" t="s">
        <v>134</v>
      </c>
      <c r="F20" s="154" t="s">
        <v>133</v>
      </c>
      <c r="G20" s="153" t="s">
        <v>132</v>
      </c>
      <c r="H20" s="114" t="s">
        <v>131</v>
      </c>
      <c r="I20" s="114" t="s">
        <v>130</v>
      </c>
    </row>
    <row r="21" spans="1:9" x14ac:dyDescent="0.2">
      <c r="A21" s="351" t="s">
        <v>401</v>
      </c>
      <c r="B21" s="351" t="s">
        <v>402</v>
      </c>
      <c r="C21" s="350">
        <v>4700</v>
      </c>
      <c r="D21" s="352">
        <v>4700</v>
      </c>
      <c r="E21" s="152"/>
      <c r="F21" s="152"/>
      <c r="G21" s="152"/>
      <c r="H21" s="151"/>
      <c r="I21" s="151"/>
    </row>
    <row r="22" spans="1:9" x14ac:dyDescent="0.2">
      <c r="A22" s="110"/>
      <c r="B22" s="110"/>
      <c r="C22" s="109"/>
      <c r="D22" s="152"/>
      <c r="E22" s="152"/>
      <c r="F22" s="152"/>
      <c r="G22" s="152"/>
      <c r="H22" s="151"/>
      <c r="I22" s="151"/>
    </row>
    <row r="23" spans="1:9" x14ac:dyDescent="0.2">
      <c r="A23" s="110"/>
      <c r="B23" s="110"/>
      <c r="C23" s="109"/>
      <c r="D23" s="152"/>
      <c r="E23" s="152"/>
      <c r="F23" s="152"/>
      <c r="G23" s="152"/>
      <c r="H23" s="151"/>
      <c r="I23" s="151"/>
    </row>
    <row r="24" spans="1:9" x14ac:dyDescent="0.2">
      <c r="A24" s="110"/>
      <c r="B24" s="110"/>
      <c r="C24" s="109"/>
      <c r="D24" s="152"/>
      <c r="E24" s="152"/>
      <c r="F24" s="152"/>
      <c r="G24" s="152"/>
      <c r="H24" s="151"/>
      <c r="I24" s="151"/>
    </row>
    <row r="25" spans="1:9" x14ac:dyDescent="0.2">
      <c r="A25" s="50"/>
      <c r="B25" s="50" t="s">
        <v>151</v>
      </c>
      <c r="C25" s="131">
        <f>SUM(C21:C24)</f>
        <v>4700</v>
      </c>
      <c r="D25" s="131">
        <f>SUM(D21:D24)</f>
        <v>4700</v>
      </c>
      <c r="E25" s="131">
        <f>SUM(E21:E24)</f>
        <v>0</v>
      </c>
      <c r="F25" s="131">
        <f>SUM(F21:F24)</f>
        <v>0</v>
      </c>
      <c r="G25" s="131">
        <f>SUM(G21:G24)</f>
        <v>0</v>
      </c>
      <c r="H25" s="131"/>
      <c r="I25" s="131"/>
    </row>
    <row r="28" spans="1:9" x14ac:dyDescent="0.2">
      <c r="A28" s="104" t="s">
        <v>150</v>
      </c>
      <c r="B28" s="117"/>
      <c r="E28" s="155"/>
      <c r="F28" s="155"/>
      <c r="I28" s="157" t="s">
        <v>137</v>
      </c>
    </row>
    <row r="29" spans="1:9" x14ac:dyDescent="0.2">
      <c r="A29" s="156"/>
      <c r="B29" s="156"/>
      <c r="C29" s="155"/>
      <c r="D29" s="155"/>
      <c r="E29" s="155"/>
      <c r="F29" s="155"/>
    </row>
    <row r="30" spans="1:9" x14ac:dyDescent="0.2">
      <c r="A30" s="115" t="s">
        <v>45</v>
      </c>
      <c r="B30" s="114" t="s">
        <v>46</v>
      </c>
      <c r="C30" s="154" t="s">
        <v>136</v>
      </c>
      <c r="D30" s="154" t="s">
        <v>135</v>
      </c>
      <c r="E30" s="154" t="s">
        <v>134</v>
      </c>
      <c r="F30" s="154" t="s">
        <v>133</v>
      </c>
      <c r="G30" s="153" t="s">
        <v>132</v>
      </c>
      <c r="H30" s="114" t="s">
        <v>131</v>
      </c>
      <c r="I30" s="114" t="s">
        <v>130</v>
      </c>
    </row>
    <row r="31" spans="1:9" x14ac:dyDescent="0.2">
      <c r="A31" s="360" t="s">
        <v>390</v>
      </c>
      <c r="B31" s="360" t="s">
        <v>390</v>
      </c>
      <c r="C31" s="109"/>
      <c r="D31" s="152"/>
      <c r="E31" s="152"/>
      <c r="F31" s="152"/>
      <c r="G31" s="152"/>
      <c r="H31" s="151"/>
      <c r="I31" s="151"/>
    </row>
    <row r="32" spans="1:9" x14ac:dyDescent="0.2">
      <c r="A32" s="110"/>
      <c r="B32" s="110"/>
      <c r="C32" s="109"/>
      <c r="D32" s="152"/>
      <c r="E32" s="152"/>
      <c r="F32" s="152"/>
      <c r="G32" s="152"/>
      <c r="H32" s="151"/>
      <c r="I32" s="151"/>
    </row>
    <row r="33" spans="1:9" x14ac:dyDescent="0.2">
      <c r="A33" s="110"/>
      <c r="B33" s="110"/>
      <c r="C33" s="109"/>
      <c r="D33" s="152"/>
      <c r="E33" s="152"/>
      <c r="F33" s="152"/>
      <c r="G33" s="152"/>
      <c r="H33" s="151"/>
      <c r="I33" s="151"/>
    </row>
    <row r="34" spans="1:9" x14ac:dyDescent="0.2">
      <c r="A34" s="110"/>
      <c r="B34" s="110"/>
      <c r="C34" s="109"/>
      <c r="D34" s="152"/>
      <c r="E34" s="152"/>
      <c r="F34" s="152"/>
      <c r="G34" s="152"/>
      <c r="H34" s="151"/>
      <c r="I34" s="151"/>
    </row>
    <row r="35" spans="1:9" x14ac:dyDescent="0.2">
      <c r="A35" s="50"/>
      <c r="B35" s="50" t="s">
        <v>149</v>
      </c>
      <c r="C35" s="131">
        <f>SUM(C31:C34)</f>
        <v>0</v>
      </c>
      <c r="D35" s="131">
        <f>SUM(D31:D34)</f>
        <v>0</v>
      </c>
      <c r="E35" s="131">
        <f>SUM(E31:E34)</f>
        <v>0</v>
      </c>
      <c r="F35" s="131">
        <f>SUM(F31:F34)</f>
        <v>0</v>
      </c>
      <c r="G35" s="131">
        <f>SUM(G31:G34)</f>
        <v>0</v>
      </c>
      <c r="H35" s="131"/>
      <c r="I35" s="131"/>
    </row>
    <row r="38" spans="1:9" x14ac:dyDescent="0.2">
      <c r="A38" s="104" t="s">
        <v>148</v>
      </c>
      <c r="B38" s="117"/>
      <c r="E38" s="155"/>
      <c r="F38" s="155"/>
      <c r="I38" s="157" t="s">
        <v>137</v>
      </c>
    </row>
    <row r="39" spans="1:9" x14ac:dyDescent="0.2">
      <c r="A39" s="156"/>
      <c r="B39" s="156"/>
      <c r="C39" s="155"/>
      <c r="D39" s="155"/>
      <c r="E39" s="155"/>
      <c r="F39" s="155"/>
    </row>
    <row r="40" spans="1:9" x14ac:dyDescent="0.2">
      <c r="A40" s="115" t="s">
        <v>45</v>
      </c>
      <c r="B40" s="114" t="s">
        <v>46</v>
      </c>
      <c r="C40" s="154" t="s">
        <v>136</v>
      </c>
      <c r="D40" s="154" t="s">
        <v>135</v>
      </c>
      <c r="E40" s="154" t="s">
        <v>134</v>
      </c>
      <c r="F40" s="154" t="s">
        <v>133</v>
      </c>
      <c r="G40" s="153" t="s">
        <v>132</v>
      </c>
      <c r="H40" s="114" t="s">
        <v>131</v>
      </c>
      <c r="I40" s="114" t="s">
        <v>130</v>
      </c>
    </row>
    <row r="41" spans="1:9" x14ac:dyDescent="0.2">
      <c r="A41" s="354" t="s">
        <v>403</v>
      </c>
      <c r="B41" s="354" t="s">
        <v>404</v>
      </c>
      <c r="C41" s="353">
        <v>3493952.11</v>
      </c>
      <c r="D41" s="355">
        <v>3493952.11</v>
      </c>
      <c r="E41" s="152"/>
      <c r="F41" s="152"/>
      <c r="G41" s="152"/>
      <c r="H41" s="151"/>
      <c r="I41" s="151"/>
    </row>
    <row r="42" spans="1:9" s="339" customFormat="1" x14ac:dyDescent="0.2">
      <c r="A42" s="354" t="s">
        <v>405</v>
      </c>
      <c r="B42" s="354" t="s">
        <v>406</v>
      </c>
      <c r="C42" s="353">
        <v>15520.98</v>
      </c>
      <c r="D42" s="355">
        <v>15520.98</v>
      </c>
      <c r="E42" s="345"/>
      <c r="F42" s="345"/>
      <c r="G42" s="345"/>
      <c r="H42" s="344"/>
      <c r="I42" s="344"/>
    </row>
    <row r="43" spans="1:9" s="339" customFormat="1" x14ac:dyDescent="0.2">
      <c r="A43" s="354" t="s">
        <v>407</v>
      </c>
      <c r="B43" s="354" t="s">
        <v>408</v>
      </c>
      <c r="C43" s="353">
        <v>6917.05</v>
      </c>
      <c r="D43" s="355">
        <v>6917.05</v>
      </c>
      <c r="E43" s="345"/>
      <c r="F43" s="345"/>
      <c r="G43" s="345"/>
      <c r="H43" s="344"/>
      <c r="I43" s="344"/>
    </row>
    <row r="44" spans="1:9" s="339" customFormat="1" x14ac:dyDescent="0.2">
      <c r="A44" s="354" t="s">
        <v>409</v>
      </c>
      <c r="B44" s="354" t="s">
        <v>410</v>
      </c>
      <c r="C44" s="353">
        <v>9033.73</v>
      </c>
      <c r="D44" s="355">
        <v>9033.73</v>
      </c>
      <c r="E44" s="345"/>
      <c r="F44" s="345"/>
      <c r="G44" s="345"/>
      <c r="H44" s="344"/>
      <c r="I44" s="344"/>
    </row>
    <row r="45" spans="1:9" s="339" customFormat="1" x14ac:dyDescent="0.2">
      <c r="A45" s="354" t="s">
        <v>411</v>
      </c>
      <c r="B45" s="354" t="s">
        <v>412</v>
      </c>
      <c r="C45" s="353">
        <v>489.31</v>
      </c>
      <c r="D45" s="355">
        <v>489.31</v>
      </c>
      <c r="E45" s="345"/>
      <c r="F45" s="345"/>
      <c r="G45" s="345"/>
      <c r="H45" s="344"/>
      <c r="I45" s="344"/>
    </row>
    <row r="46" spans="1:9" s="339" customFormat="1" x14ac:dyDescent="0.2">
      <c r="A46" s="354" t="s">
        <v>413</v>
      </c>
      <c r="B46" s="354" t="s">
        <v>414</v>
      </c>
      <c r="C46" s="353">
        <v>4800.49</v>
      </c>
      <c r="D46" s="355">
        <v>4800.49</v>
      </c>
      <c r="E46" s="345"/>
      <c r="F46" s="345"/>
      <c r="G46" s="345"/>
      <c r="H46" s="344"/>
      <c r="I46" s="344"/>
    </row>
    <row r="47" spans="1:9" s="339" customFormat="1" x14ac:dyDescent="0.2">
      <c r="A47" s="354" t="s">
        <v>415</v>
      </c>
      <c r="B47" s="354" t="s">
        <v>416</v>
      </c>
      <c r="C47" s="353">
        <v>18493.98</v>
      </c>
      <c r="D47" s="355">
        <v>18493.98</v>
      </c>
      <c r="E47" s="345"/>
      <c r="F47" s="345"/>
      <c r="G47" s="345"/>
      <c r="H47" s="344"/>
      <c r="I47" s="344"/>
    </row>
    <row r="48" spans="1:9" s="339" customFormat="1" x14ac:dyDescent="0.2">
      <c r="A48" s="341"/>
      <c r="B48" s="341"/>
      <c r="C48" s="340"/>
      <c r="D48" s="345"/>
      <c r="E48" s="345"/>
      <c r="F48" s="345"/>
      <c r="G48" s="345"/>
      <c r="H48" s="344"/>
      <c r="I48" s="344"/>
    </row>
    <row r="49" spans="1:9" x14ac:dyDescent="0.2">
      <c r="A49" s="110"/>
      <c r="B49" s="110"/>
      <c r="C49" s="109"/>
      <c r="D49" s="152"/>
      <c r="E49" s="152"/>
      <c r="F49" s="152"/>
      <c r="G49" s="152"/>
      <c r="H49" s="151"/>
      <c r="I49" s="151"/>
    </row>
    <row r="50" spans="1:9" x14ac:dyDescent="0.2">
      <c r="A50" s="50"/>
      <c r="B50" s="50" t="s">
        <v>147</v>
      </c>
      <c r="C50" s="131">
        <f>SUM(C41:C49)</f>
        <v>3549207.65</v>
      </c>
      <c r="D50" s="131">
        <f>SUM(D41:D49)</f>
        <v>3549207.65</v>
      </c>
      <c r="E50" s="131">
        <f>SUM(E41:E49)</f>
        <v>0</v>
      </c>
      <c r="F50" s="131">
        <f>SUM(F41:F49)</f>
        <v>0</v>
      </c>
      <c r="G50" s="131">
        <f>SUM(G41:G49)</f>
        <v>0</v>
      </c>
      <c r="H50" s="131"/>
      <c r="I50" s="131"/>
    </row>
    <row r="53" spans="1:9" x14ac:dyDescent="0.2">
      <c r="A53" s="104" t="s">
        <v>146</v>
      </c>
      <c r="B53" s="117"/>
      <c r="C53" s="155"/>
      <c r="D53" s="155"/>
      <c r="E53" s="155"/>
      <c r="F53" s="155"/>
    </row>
    <row r="54" spans="1:9" x14ac:dyDescent="0.2">
      <c r="A54" s="156"/>
      <c r="B54" s="156"/>
      <c r="C54" s="155"/>
      <c r="D54" s="155"/>
      <c r="E54" s="155"/>
      <c r="F54" s="155"/>
    </row>
    <row r="55" spans="1:9" x14ac:dyDescent="0.2">
      <c r="A55" s="115" t="s">
        <v>45</v>
      </c>
      <c r="B55" s="114" t="s">
        <v>46</v>
      </c>
      <c r="C55" s="154" t="s">
        <v>136</v>
      </c>
      <c r="D55" s="154" t="s">
        <v>135</v>
      </c>
      <c r="E55" s="154" t="s">
        <v>134</v>
      </c>
      <c r="F55" s="154" t="s">
        <v>133</v>
      </c>
      <c r="G55" s="153" t="s">
        <v>132</v>
      </c>
      <c r="H55" s="114" t="s">
        <v>131</v>
      </c>
      <c r="I55" s="114" t="s">
        <v>130</v>
      </c>
    </row>
    <row r="56" spans="1:9" x14ac:dyDescent="0.2">
      <c r="A56" s="361" t="s">
        <v>390</v>
      </c>
      <c r="B56" s="361" t="s">
        <v>390</v>
      </c>
      <c r="C56" s="109"/>
      <c r="D56" s="152"/>
      <c r="E56" s="152"/>
      <c r="F56" s="152"/>
      <c r="G56" s="152"/>
      <c r="H56" s="151"/>
      <c r="I56" s="151"/>
    </row>
    <row r="57" spans="1:9" x14ac:dyDescent="0.2">
      <c r="A57" s="110"/>
      <c r="B57" s="110"/>
      <c r="C57" s="109"/>
      <c r="D57" s="152"/>
      <c r="E57" s="152"/>
      <c r="F57" s="152"/>
      <c r="G57" s="152"/>
      <c r="H57" s="151"/>
      <c r="I57" s="151"/>
    </row>
    <row r="58" spans="1:9" x14ac:dyDescent="0.2">
      <c r="A58" s="110"/>
      <c r="B58" s="110"/>
      <c r="C58" s="109"/>
      <c r="D58" s="152"/>
      <c r="E58" s="152"/>
      <c r="F58" s="152"/>
      <c r="G58" s="152"/>
      <c r="H58" s="151"/>
      <c r="I58" s="151"/>
    </row>
    <row r="59" spans="1:9" x14ac:dyDescent="0.2">
      <c r="A59" s="110"/>
      <c r="B59" s="110"/>
      <c r="C59" s="109"/>
      <c r="D59" s="152"/>
      <c r="E59" s="152"/>
      <c r="F59" s="152"/>
      <c r="G59" s="152"/>
      <c r="H59" s="151"/>
      <c r="I59" s="151"/>
    </row>
    <row r="60" spans="1:9" x14ac:dyDescent="0.2">
      <c r="A60" s="110"/>
      <c r="B60" s="110"/>
      <c r="C60" s="109"/>
      <c r="D60" s="152"/>
      <c r="E60" s="152"/>
      <c r="F60" s="152"/>
      <c r="G60" s="152"/>
      <c r="H60" s="151"/>
      <c r="I60" s="151"/>
    </row>
    <row r="61" spans="1:9" x14ac:dyDescent="0.2">
      <c r="A61" s="110"/>
      <c r="B61" s="110"/>
      <c r="C61" s="109"/>
      <c r="D61" s="152"/>
      <c r="E61" s="152"/>
      <c r="F61" s="152"/>
      <c r="G61" s="152"/>
      <c r="H61" s="151"/>
      <c r="I61" s="151"/>
    </row>
    <row r="62" spans="1:9" x14ac:dyDescent="0.2">
      <c r="A62" s="110"/>
      <c r="B62" s="110"/>
      <c r="C62" s="109"/>
      <c r="D62" s="152"/>
      <c r="E62" s="152"/>
      <c r="F62" s="152"/>
      <c r="G62" s="152"/>
      <c r="H62" s="151"/>
      <c r="I62" s="151"/>
    </row>
    <row r="63" spans="1:9" x14ac:dyDescent="0.2">
      <c r="A63" s="110"/>
      <c r="B63" s="110"/>
      <c r="C63" s="109"/>
      <c r="D63" s="152"/>
      <c r="E63" s="152"/>
      <c r="F63" s="152"/>
      <c r="G63" s="152"/>
      <c r="H63" s="151"/>
      <c r="I63" s="151"/>
    </row>
    <row r="64" spans="1:9" x14ac:dyDescent="0.2">
      <c r="A64" s="110"/>
      <c r="B64" s="110"/>
      <c r="C64" s="109"/>
      <c r="D64" s="152"/>
      <c r="E64" s="152"/>
      <c r="F64" s="152"/>
      <c r="G64" s="152"/>
      <c r="H64" s="151"/>
      <c r="I64" s="151"/>
    </row>
    <row r="65" spans="1:9" x14ac:dyDescent="0.2">
      <c r="A65" s="110"/>
      <c r="B65" s="110"/>
      <c r="C65" s="109"/>
      <c r="D65" s="152"/>
      <c r="E65" s="152"/>
      <c r="F65" s="152"/>
      <c r="G65" s="152"/>
      <c r="H65" s="151"/>
      <c r="I65" s="151"/>
    </row>
    <row r="66" spans="1:9" x14ac:dyDescent="0.2">
      <c r="A66" s="110"/>
      <c r="B66" s="110"/>
      <c r="C66" s="109"/>
      <c r="D66" s="152"/>
      <c r="E66" s="152"/>
      <c r="F66" s="152"/>
      <c r="G66" s="152"/>
      <c r="H66" s="151"/>
      <c r="I66" s="151"/>
    </row>
    <row r="67" spans="1:9" x14ac:dyDescent="0.2">
      <c r="A67" s="110"/>
      <c r="B67" s="110"/>
      <c r="C67" s="109"/>
      <c r="D67" s="152"/>
      <c r="E67" s="152"/>
      <c r="F67" s="152"/>
      <c r="G67" s="152"/>
      <c r="H67" s="151"/>
      <c r="I67" s="151"/>
    </row>
    <row r="68" spans="1:9" x14ac:dyDescent="0.2">
      <c r="A68" s="110"/>
      <c r="B68" s="110"/>
      <c r="C68" s="109"/>
      <c r="D68" s="152"/>
      <c r="E68" s="152"/>
      <c r="F68" s="152"/>
      <c r="G68" s="152"/>
      <c r="H68" s="151"/>
      <c r="I68" s="151"/>
    </row>
    <row r="69" spans="1:9" x14ac:dyDescent="0.2">
      <c r="A69" s="110"/>
      <c r="B69" s="110"/>
      <c r="C69" s="109"/>
      <c r="D69" s="152"/>
      <c r="E69" s="152"/>
      <c r="F69" s="152"/>
      <c r="G69" s="152"/>
      <c r="H69" s="151"/>
      <c r="I69" s="151"/>
    </row>
    <row r="70" spans="1:9" x14ac:dyDescent="0.2">
      <c r="A70" s="110"/>
      <c r="B70" s="110"/>
      <c r="C70" s="109"/>
      <c r="D70" s="152"/>
      <c r="E70" s="152"/>
      <c r="F70" s="152"/>
      <c r="G70" s="152"/>
      <c r="H70" s="151"/>
      <c r="I70" s="151"/>
    </row>
    <row r="71" spans="1:9" x14ac:dyDescent="0.2">
      <c r="A71" s="110"/>
      <c r="B71" s="110"/>
      <c r="C71" s="109"/>
      <c r="D71" s="152"/>
      <c r="E71" s="152"/>
      <c r="F71" s="152"/>
      <c r="G71" s="152"/>
      <c r="H71" s="151"/>
      <c r="I71" s="151"/>
    </row>
    <row r="72" spans="1:9" x14ac:dyDescent="0.2">
      <c r="A72" s="110"/>
      <c r="B72" s="110"/>
      <c r="C72" s="109"/>
      <c r="D72" s="152"/>
      <c r="E72" s="152"/>
      <c r="F72" s="152"/>
      <c r="G72" s="152"/>
      <c r="H72" s="151"/>
      <c r="I72" s="151"/>
    </row>
    <row r="73" spans="1:9" x14ac:dyDescent="0.2">
      <c r="A73" s="110"/>
      <c r="B73" s="110"/>
      <c r="C73" s="109"/>
      <c r="D73" s="152"/>
      <c r="E73" s="152"/>
      <c r="F73" s="152"/>
      <c r="G73" s="152"/>
      <c r="H73" s="151"/>
      <c r="I73" s="151"/>
    </row>
    <row r="74" spans="1:9" x14ac:dyDescent="0.2">
      <c r="A74" s="110"/>
      <c r="B74" s="110"/>
      <c r="C74" s="109"/>
      <c r="D74" s="152"/>
      <c r="E74" s="152"/>
      <c r="F74" s="152"/>
      <c r="G74" s="152"/>
      <c r="H74" s="151"/>
      <c r="I74" s="151"/>
    </row>
    <row r="75" spans="1:9" x14ac:dyDescent="0.2">
      <c r="A75" s="110"/>
      <c r="B75" s="110"/>
      <c r="C75" s="109"/>
      <c r="D75" s="152"/>
      <c r="E75" s="152"/>
      <c r="F75" s="152"/>
      <c r="G75" s="152"/>
      <c r="H75" s="151"/>
      <c r="I75" s="151"/>
    </row>
    <row r="76" spans="1:9" x14ac:dyDescent="0.2">
      <c r="A76" s="110"/>
      <c r="B76" s="110"/>
      <c r="C76" s="109"/>
      <c r="D76" s="152"/>
      <c r="E76" s="152"/>
      <c r="F76" s="152"/>
      <c r="G76" s="152"/>
      <c r="H76" s="151"/>
      <c r="I76" s="151"/>
    </row>
    <row r="77" spans="1:9" x14ac:dyDescent="0.2">
      <c r="A77" s="110"/>
      <c r="B77" s="110"/>
      <c r="C77" s="109"/>
      <c r="D77" s="152"/>
      <c r="E77" s="152"/>
      <c r="F77" s="152"/>
      <c r="G77" s="152"/>
      <c r="H77" s="151"/>
      <c r="I77" s="151"/>
    </row>
    <row r="78" spans="1:9" x14ac:dyDescent="0.2">
      <c r="A78" s="110"/>
      <c r="B78" s="110"/>
      <c r="C78" s="109"/>
      <c r="D78" s="152"/>
      <c r="E78" s="152"/>
      <c r="F78" s="152"/>
      <c r="G78" s="152"/>
      <c r="H78" s="151"/>
      <c r="I78" s="151"/>
    </row>
    <row r="79" spans="1:9" x14ac:dyDescent="0.2">
      <c r="A79" s="110"/>
      <c r="B79" s="110"/>
      <c r="C79" s="109"/>
      <c r="D79" s="152"/>
      <c r="E79" s="152"/>
      <c r="F79" s="152"/>
      <c r="G79" s="152"/>
      <c r="H79" s="151"/>
      <c r="I79" s="151"/>
    </row>
    <row r="80" spans="1:9" x14ac:dyDescent="0.2">
      <c r="A80" s="50"/>
      <c r="B80" s="50" t="s">
        <v>145</v>
      </c>
      <c r="C80" s="131">
        <f>SUM(C56:C79)</f>
        <v>0</v>
      </c>
      <c r="D80" s="131">
        <f>SUM(D56:D79)</f>
        <v>0</v>
      </c>
      <c r="E80" s="131">
        <f>SUM(E56:E79)</f>
        <v>0</v>
      </c>
      <c r="F80" s="131">
        <f>SUM(F56:F79)</f>
        <v>0</v>
      </c>
      <c r="G80" s="131">
        <f>SUM(G56:G79)</f>
        <v>0</v>
      </c>
      <c r="H80" s="131"/>
      <c r="I80" s="131"/>
    </row>
    <row r="83" spans="1:11" x14ac:dyDescent="0.2">
      <c r="A83" s="104" t="s">
        <v>144</v>
      </c>
      <c r="B83" s="117"/>
      <c r="C83" s="158"/>
      <c r="E83" s="155"/>
      <c r="F83" s="155"/>
      <c r="I83" s="157" t="s">
        <v>137</v>
      </c>
    </row>
    <row r="84" spans="1:11" x14ac:dyDescent="0.2">
      <c r="A84" s="156"/>
      <c r="B84" s="156"/>
      <c r="C84" s="155"/>
      <c r="D84" s="155"/>
      <c r="E84" s="155"/>
      <c r="F84" s="155"/>
    </row>
    <row r="85" spans="1:11" x14ac:dyDescent="0.2">
      <c r="A85" s="115" t="s">
        <v>45</v>
      </c>
      <c r="B85" s="114" t="s">
        <v>46</v>
      </c>
      <c r="C85" s="154" t="s">
        <v>136</v>
      </c>
      <c r="D85" s="154" t="s">
        <v>135</v>
      </c>
      <c r="E85" s="154" t="s">
        <v>134</v>
      </c>
      <c r="F85" s="154" t="s">
        <v>133</v>
      </c>
      <c r="G85" s="153" t="s">
        <v>132</v>
      </c>
      <c r="H85" s="114" t="s">
        <v>131</v>
      </c>
      <c r="I85" s="114" t="s">
        <v>130</v>
      </c>
    </row>
    <row r="86" spans="1:11" x14ac:dyDescent="0.2">
      <c r="A86" s="362" t="s">
        <v>390</v>
      </c>
      <c r="B86" s="362" t="s">
        <v>390</v>
      </c>
      <c r="C86" s="109"/>
      <c r="D86" s="152"/>
      <c r="E86" s="152"/>
      <c r="F86" s="152"/>
      <c r="G86" s="152"/>
      <c r="H86" s="151"/>
      <c r="I86" s="151"/>
    </row>
    <row r="87" spans="1:11" x14ac:dyDescent="0.2">
      <c r="A87" s="110"/>
      <c r="B87" s="110"/>
      <c r="C87" s="109"/>
      <c r="D87" s="152"/>
      <c r="E87" s="152"/>
      <c r="F87" s="152"/>
      <c r="G87" s="152"/>
      <c r="H87" s="151"/>
      <c r="I87" s="151"/>
    </row>
    <row r="88" spans="1:11" x14ac:dyDescent="0.2">
      <c r="A88" s="110"/>
      <c r="B88" s="110"/>
      <c r="C88" s="109"/>
      <c r="D88" s="152"/>
      <c r="E88" s="152"/>
      <c r="F88" s="152"/>
      <c r="G88" s="152"/>
      <c r="H88" s="151"/>
      <c r="I88" s="151"/>
      <c r="K88" s="6"/>
    </row>
    <row r="89" spans="1:11" x14ac:dyDescent="0.2">
      <c r="A89" s="110"/>
      <c r="B89" s="110"/>
      <c r="C89" s="109"/>
      <c r="D89" s="152"/>
      <c r="E89" s="152"/>
      <c r="F89" s="152"/>
      <c r="G89" s="152"/>
      <c r="H89" s="151"/>
      <c r="I89" s="151"/>
      <c r="K89" s="6"/>
    </row>
    <row r="90" spans="1:11" x14ac:dyDescent="0.2">
      <c r="A90" s="50"/>
      <c r="B90" s="50" t="s">
        <v>143</v>
      </c>
      <c r="C90" s="131">
        <f>SUM(C86:C89)</f>
        <v>0</v>
      </c>
      <c r="D90" s="131">
        <f>SUM(D86:D89)</f>
        <v>0</v>
      </c>
      <c r="E90" s="131">
        <f>SUM(E86:E89)</f>
        <v>0</v>
      </c>
      <c r="F90" s="131">
        <f>SUM(F86:F89)</f>
        <v>0</v>
      </c>
      <c r="G90" s="131">
        <f>SUM(G86:G89)</f>
        <v>0</v>
      </c>
      <c r="H90" s="131"/>
      <c r="I90" s="131"/>
      <c r="K90" s="6"/>
    </row>
    <row r="93" spans="1:11" x14ac:dyDescent="0.2">
      <c r="A93" s="104" t="s">
        <v>142</v>
      </c>
      <c r="B93" s="117"/>
      <c r="E93" s="155"/>
      <c r="F93" s="155"/>
      <c r="I93" s="157" t="s">
        <v>137</v>
      </c>
    </row>
    <row r="94" spans="1:11" x14ac:dyDescent="0.2">
      <c r="A94" s="156"/>
      <c r="B94" s="156"/>
      <c r="C94" s="155"/>
      <c r="D94" s="155"/>
      <c r="E94" s="155"/>
      <c r="F94" s="155"/>
    </row>
    <row r="95" spans="1:11" x14ac:dyDescent="0.2">
      <c r="A95" s="115" t="s">
        <v>45</v>
      </c>
      <c r="B95" s="114" t="s">
        <v>46</v>
      </c>
      <c r="C95" s="154" t="s">
        <v>136</v>
      </c>
      <c r="D95" s="154" t="s">
        <v>135</v>
      </c>
      <c r="E95" s="154" t="s">
        <v>134</v>
      </c>
      <c r="F95" s="154" t="s">
        <v>133</v>
      </c>
      <c r="G95" s="153" t="s">
        <v>132</v>
      </c>
      <c r="H95" s="114" t="s">
        <v>131</v>
      </c>
      <c r="I95" s="114" t="s">
        <v>130</v>
      </c>
    </row>
    <row r="96" spans="1:11" x14ac:dyDescent="0.2">
      <c r="A96" s="363" t="s">
        <v>390</v>
      </c>
      <c r="B96" s="363" t="s">
        <v>390</v>
      </c>
      <c r="C96" s="109"/>
      <c r="D96" s="152"/>
      <c r="E96" s="152"/>
      <c r="F96" s="152"/>
      <c r="G96" s="152"/>
      <c r="H96" s="151"/>
      <c r="I96" s="151"/>
    </row>
    <row r="97" spans="1:11" x14ac:dyDescent="0.2">
      <c r="A97" s="110"/>
      <c r="B97" s="110"/>
      <c r="C97" s="109"/>
      <c r="D97" s="152"/>
      <c r="E97" s="152"/>
      <c r="F97" s="152"/>
      <c r="G97" s="152"/>
      <c r="H97" s="151"/>
      <c r="I97" s="151"/>
    </row>
    <row r="98" spans="1:11" x14ac:dyDescent="0.2">
      <c r="A98" s="110"/>
      <c r="B98" s="110"/>
      <c r="C98" s="109"/>
      <c r="D98" s="152"/>
      <c r="E98" s="152"/>
      <c r="F98" s="152"/>
      <c r="G98" s="152"/>
      <c r="H98" s="151"/>
      <c r="I98" s="151"/>
    </row>
    <row r="99" spans="1:11" x14ac:dyDescent="0.2">
      <c r="A99" s="110"/>
      <c r="B99" s="110"/>
      <c r="C99" s="109"/>
      <c r="D99" s="152"/>
      <c r="E99" s="152"/>
      <c r="F99" s="152"/>
      <c r="G99" s="152"/>
      <c r="H99" s="151"/>
      <c r="I99" s="151"/>
    </row>
    <row r="100" spans="1:11" x14ac:dyDescent="0.2">
      <c r="A100" s="50"/>
      <c r="B100" s="50" t="s">
        <v>141</v>
      </c>
      <c r="C100" s="131">
        <f>SUM(C96:C99)</f>
        <v>0</v>
      </c>
      <c r="D100" s="131">
        <f>SUM(D96:D99)</f>
        <v>0</v>
      </c>
      <c r="E100" s="131">
        <f>SUM(E96:E99)</f>
        <v>0</v>
      </c>
      <c r="F100" s="131">
        <f>SUM(F96:F99)</f>
        <v>0</v>
      </c>
      <c r="G100" s="131">
        <f>SUM(G96:G99)</f>
        <v>0</v>
      </c>
      <c r="H100" s="131"/>
      <c r="I100" s="131"/>
    </row>
    <row r="103" spans="1:11" x14ac:dyDescent="0.2">
      <c r="A103" s="104" t="s">
        <v>140</v>
      </c>
      <c r="B103" s="117"/>
      <c r="E103" s="155"/>
      <c r="F103" s="155"/>
      <c r="I103" s="157" t="s">
        <v>137</v>
      </c>
    </row>
    <row r="104" spans="1:11" x14ac:dyDescent="0.2">
      <c r="A104" s="156"/>
      <c r="B104" s="156"/>
      <c r="C104" s="155"/>
      <c r="D104" s="155"/>
      <c r="E104" s="155"/>
      <c r="F104" s="155"/>
    </row>
    <row r="105" spans="1:11" x14ac:dyDescent="0.2">
      <c r="A105" s="115" t="s">
        <v>45</v>
      </c>
      <c r="B105" s="114" t="s">
        <v>46</v>
      </c>
      <c r="C105" s="154" t="s">
        <v>136</v>
      </c>
      <c r="D105" s="154" t="s">
        <v>135</v>
      </c>
      <c r="E105" s="154" t="s">
        <v>134</v>
      </c>
      <c r="F105" s="154" t="s">
        <v>133</v>
      </c>
      <c r="G105" s="153" t="s">
        <v>132</v>
      </c>
      <c r="H105" s="114" t="s">
        <v>131</v>
      </c>
      <c r="I105" s="114" t="s">
        <v>130</v>
      </c>
    </row>
    <row r="106" spans="1:11" x14ac:dyDescent="0.2">
      <c r="A106" s="364" t="s">
        <v>390</v>
      </c>
      <c r="B106" s="364" t="s">
        <v>390</v>
      </c>
      <c r="C106" s="109"/>
      <c r="D106" s="152"/>
      <c r="E106" s="152"/>
      <c r="F106" s="152"/>
      <c r="G106" s="152"/>
      <c r="H106" s="151"/>
      <c r="I106" s="151"/>
      <c r="K106" s="6"/>
    </row>
    <row r="107" spans="1:11" x14ac:dyDescent="0.2">
      <c r="A107" s="110"/>
      <c r="B107" s="110"/>
      <c r="C107" s="109"/>
      <c r="D107" s="152"/>
      <c r="E107" s="152"/>
      <c r="F107" s="152"/>
      <c r="G107" s="152"/>
      <c r="H107" s="151"/>
      <c r="I107" s="151"/>
      <c r="K107" s="6"/>
    </row>
    <row r="108" spans="1:11" x14ac:dyDescent="0.2">
      <c r="A108" s="110"/>
      <c r="B108" s="110"/>
      <c r="C108" s="109"/>
      <c r="D108" s="152"/>
      <c r="E108" s="152"/>
      <c r="F108" s="152"/>
      <c r="G108" s="152"/>
      <c r="H108" s="151"/>
      <c r="I108" s="151"/>
    </row>
    <row r="109" spans="1:11" x14ac:dyDescent="0.2">
      <c r="A109" s="110"/>
      <c r="B109" s="110"/>
      <c r="C109" s="109"/>
      <c r="D109" s="152"/>
      <c r="E109" s="152"/>
      <c r="F109" s="152"/>
      <c r="G109" s="152"/>
      <c r="H109" s="151"/>
      <c r="I109" s="151"/>
    </row>
    <row r="110" spans="1:11" x14ac:dyDescent="0.2">
      <c r="A110" s="50"/>
      <c r="B110" s="50" t="s">
        <v>139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131">
        <f>SUM(F106:F109)</f>
        <v>0</v>
      </c>
      <c r="G110" s="131">
        <f>SUM(G106:G109)</f>
        <v>0</v>
      </c>
      <c r="H110" s="131"/>
      <c r="I110" s="131"/>
    </row>
    <row r="113" spans="1:9" x14ac:dyDescent="0.2">
      <c r="A113" s="104" t="s">
        <v>138</v>
      </c>
      <c r="B113" s="117"/>
      <c r="E113" s="155"/>
      <c r="F113" s="155"/>
      <c r="I113" s="157" t="s">
        <v>137</v>
      </c>
    </row>
    <row r="114" spans="1:9" x14ac:dyDescent="0.2">
      <c r="A114" s="156"/>
      <c r="B114" s="156"/>
      <c r="C114" s="155"/>
      <c r="D114" s="155"/>
      <c r="E114" s="155"/>
      <c r="F114" s="155"/>
    </row>
    <row r="115" spans="1:9" x14ac:dyDescent="0.2">
      <c r="A115" s="115" t="s">
        <v>45</v>
      </c>
      <c r="B115" s="114" t="s">
        <v>46</v>
      </c>
      <c r="C115" s="154" t="s">
        <v>136</v>
      </c>
      <c r="D115" s="154" t="s">
        <v>135</v>
      </c>
      <c r="E115" s="154" t="s">
        <v>134</v>
      </c>
      <c r="F115" s="154" t="s">
        <v>133</v>
      </c>
      <c r="G115" s="153" t="s">
        <v>132</v>
      </c>
      <c r="H115" s="114" t="s">
        <v>131</v>
      </c>
      <c r="I115" s="114" t="s">
        <v>130</v>
      </c>
    </row>
    <row r="116" spans="1:9" x14ac:dyDescent="0.2">
      <c r="A116" s="365" t="s">
        <v>390</v>
      </c>
      <c r="B116" s="365" t="s">
        <v>390</v>
      </c>
      <c r="C116" s="109"/>
      <c r="D116" s="152"/>
      <c r="E116" s="152"/>
      <c r="F116" s="152"/>
      <c r="G116" s="152"/>
      <c r="H116" s="151"/>
      <c r="I116" s="151"/>
    </row>
    <row r="117" spans="1:9" x14ac:dyDescent="0.2">
      <c r="A117" s="110"/>
      <c r="B117" s="110"/>
      <c r="C117" s="109"/>
      <c r="D117" s="152"/>
      <c r="E117" s="152"/>
      <c r="F117" s="152"/>
      <c r="G117" s="152"/>
      <c r="H117" s="151"/>
      <c r="I117" s="151"/>
    </row>
    <row r="118" spans="1:9" x14ac:dyDescent="0.2">
      <c r="A118" s="110"/>
      <c r="B118" s="110"/>
      <c r="C118" s="109"/>
      <c r="D118" s="152"/>
      <c r="E118" s="152"/>
      <c r="F118" s="152"/>
      <c r="G118" s="152"/>
      <c r="H118" s="151"/>
      <c r="I118" s="151"/>
    </row>
    <row r="119" spans="1:9" x14ac:dyDescent="0.2">
      <c r="A119" s="110"/>
      <c r="B119" s="110"/>
      <c r="C119" s="109"/>
      <c r="D119" s="152"/>
      <c r="E119" s="152"/>
      <c r="F119" s="152"/>
      <c r="G119" s="152"/>
      <c r="H119" s="151"/>
      <c r="I119" s="151"/>
    </row>
    <row r="120" spans="1:9" x14ac:dyDescent="0.2">
      <c r="A120" s="50"/>
      <c r="B120" s="50" t="s">
        <v>129</v>
      </c>
      <c r="C120" s="131">
        <f>SUM(C116:C119)</f>
        <v>0</v>
      </c>
      <c r="D120" s="131">
        <f>SUM(D116:D119)</f>
        <v>0</v>
      </c>
      <c r="E120" s="131">
        <f>SUM(E116:E119)</f>
        <v>0</v>
      </c>
      <c r="F120" s="131">
        <f>SUM(F116:F119)</f>
        <v>0</v>
      </c>
      <c r="G120" s="131">
        <f>SUM(G116:G119)</f>
        <v>0</v>
      </c>
      <c r="H120" s="131"/>
      <c r="I120" s="131"/>
    </row>
    <row r="123" spans="1:9" x14ac:dyDescent="0.2">
      <c r="A123" s="2" t="s">
        <v>701</v>
      </c>
      <c r="B123" s="2"/>
      <c r="C123" s="2"/>
      <c r="D123" s="2"/>
    </row>
    <row r="124" spans="1:9" x14ac:dyDescent="0.2">
      <c r="A124" s="2"/>
      <c r="B124" s="2"/>
      <c r="C124" s="2"/>
      <c r="D124" s="2"/>
    </row>
    <row r="125" spans="1:9" x14ac:dyDescent="0.2">
      <c r="A125" s="2"/>
      <c r="B125" s="2"/>
      <c r="C125" s="2"/>
      <c r="D125" s="2"/>
    </row>
    <row r="126" spans="1:9" x14ac:dyDescent="0.2">
      <c r="A126" s="2"/>
      <c r="B126" s="2"/>
      <c r="C126" s="2"/>
      <c r="D126" s="2"/>
    </row>
    <row r="127" spans="1:9" x14ac:dyDescent="0.2">
      <c r="A127" s="2" t="s">
        <v>702</v>
      </c>
      <c r="B127" s="2"/>
      <c r="C127" s="2" t="s">
        <v>703</v>
      </c>
      <c r="D127" s="2"/>
    </row>
    <row r="128" spans="1:9" ht="25.5" customHeight="1" x14ac:dyDescent="0.2">
      <c r="A128" s="443" t="s">
        <v>704</v>
      </c>
      <c r="B128" s="443"/>
      <c r="C128" s="443" t="s">
        <v>705</v>
      </c>
      <c r="D128" s="443"/>
    </row>
    <row r="129" spans="1:7" x14ac:dyDescent="0.2">
      <c r="A129" s="2"/>
      <c r="B129" s="2"/>
      <c r="C129" s="2"/>
      <c r="D129" s="2"/>
    </row>
    <row r="130" spans="1:7" x14ac:dyDescent="0.2">
      <c r="A130" s="2"/>
      <c r="B130" s="2"/>
      <c r="C130" s="2"/>
      <c r="D130" s="2"/>
    </row>
    <row r="131" spans="1:7" s="415" customFormat="1" x14ac:dyDescent="0.2">
      <c r="A131" s="2"/>
      <c r="B131" s="2"/>
      <c r="C131" s="2"/>
      <c r="D131" s="2"/>
      <c r="E131" s="6"/>
      <c r="F131" s="6"/>
      <c r="G131" s="6"/>
    </row>
    <row r="132" spans="1:7" s="415" customFormat="1" x14ac:dyDescent="0.2">
      <c r="A132" s="2"/>
      <c r="B132" s="2"/>
      <c r="C132" s="2"/>
      <c r="D132" s="2"/>
      <c r="E132" s="6"/>
      <c r="F132" s="6"/>
      <c r="G132" s="6"/>
    </row>
    <row r="133" spans="1:7" x14ac:dyDescent="0.2">
      <c r="A133" s="2"/>
      <c r="B133" s="2"/>
      <c r="C133" s="2"/>
      <c r="D133" s="2"/>
    </row>
    <row r="134" spans="1:7" x14ac:dyDescent="0.2">
      <c r="A134" s="2"/>
      <c r="B134" s="2"/>
      <c r="C134" s="2"/>
      <c r="D134" s="2"/>
    </row>
    <row r="135" spans="1:7" x14ac:dyDescent="0.2">
      <c r="A135" s="2" t="s">
        <v>706</v>
      </c>
      <c r="B135" s="2"/>
      <c r="C135" s="2"/>
      <c r="D135" s="2"/>
    </row>
    <row r="136" spans="1:7" ht="36" customHeight="1" x14ac:dyDescent="0.2">
      <c r="A136" s="443" t="s">
        <v>707</v>
      </c>
      <c r="B136" s="443"/>
      <c r="C136" s="2"/>
      <c r="D136" s="2"/>
    </row>
    <row r="203" spans="1:8" x14ac:dyDescent="0.2">
      <c r="A203" s="11"/>
      <c r="B203" s="11"/>
      <c r="C203" s="12"/>
      <c r="D203" s="12"/>
      <c r="E203" s="12"/>
      <c r="F203" s="12"/>
      <c r="G203" s="12"/>
      <c r="H203" s="11"/>
    </row>
    <row r="204" spans="1:8" x14ac:dyDescent="0.2">
      <c r="A204" s="70"/>
      <c r="B204" s="71"/>
    </row>
    <row r="205" spans="1:8" x14ac:dyDescent="0.2">
      <c r="A205" s="70"/>
      <c r="B205" s="71"/>
    </row>
    <row r="206" spans="1:8" x14ac:dyDescent="0.2">
      <c r="A206" s="70"/>
      <c r="B206" s="71"/>
    </row>
    <row r="207" spans="1:8" x14ac:dyDescent="0.2">
      <c r="A207" s="70"/>
      <c r="B207" s="71"/>
    </row>
    <row r="208" spans="1:8" x14ac:dyDescent="0.2">
      <c r="A208" s="70"/>
      <c r="B208" s="71"/>
    </row>
  </sheetData>
  <mergeCells count="3">
    <mergeCell ref="A128:B128"/>
    <mergeCell ref="C128:D128"/>
    <mergeCell ref="A136:B136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5 C85 C95 C105 C115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5 A85 A95 A105 A115"/>
    <dataValidation allowBlank="1" showInputMessage="1" showErrorMessage="1" prompt="Corresponde al nombre o descripción de la cuenta de acuerdo al Plan de Cuentas emitido por el CONAC." sqref="B7 B20 B55 B85 B95 B105 B115 B30 B40"/>
    <dataValidation allowBlank="1" showInputMessage="1" showErrorMessage="1" prompt="Importe de la cuentas por cobrar con fecha de vencimiento de 1 a 90 días." sqref="D7 D20 D55 D85 D95 D105 D115 D30 D40"/>
    <dataValidation allowBlank="1" showInputMessage="1" showErrorMessage="1" prompt="Importe de la cuentas por cobrar con fecha de vencimiento de 91 a 180 días." sqref="E7 E20 E55 E85 E95 E105 E115 E30 E40"/>
    <dataValidation allowBlank="1" showInputMessage="1" showErrorMessage="1" prompt="Importe de la cuentas por cobrar con fecha de vencimiento de 181 a 365 días." sqref="F7 F20 F55 F85 F95 F105 F115 F30 F40"/>
    <dataValidation allowBlank="1" showInputMessage="1" showErrorMessage="1" prompt="Importe de la cuentas por cobrar con vencimiento mayor a 365 días." sqref="G7 G20 G55 G85 G95 G105 G115 G30 G40"/>
    <dataValidation allowBlank="1" showInputMessage="1" showErrorMessage="1" prompt="Informar sobre caraterísticas cualitativas de la cuenta, ejemplo: acciones implementadas para su recuperación, causas de la demora en su recuperación." sqref="H7 H20 H55 H85 H95 H105 H115 H30 H40"/>
    <dataValidation allowBlank="1" showInputMessage="1" showErrorMessage="1" prompt="Indicar si el deudor ya sobrepasó el plazo estipulado para pago, 90, 180 o 365 días." sqref="I7 I20 I55 I85 I95 I105 I115 I30 I40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zoomScaleSheetLayoutView="100" workbookViewId="0">
      <selection activeCell="A15" sqref="A15:H2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157</v>
      </c>
      <c r="B5" s="19"/>
      <c r="C5" s="19"/>
      <c r="D5" s="19"/>
      <c r="E5" s="19"/>
      <c r="F5" s="16"/>
      <c r="G5" s="16"/>
      <c r="H5" s="78" t="s">
        <v>156</v>
      </c>
    </row>
    <row r="6" spans="1:17" x14ac:dyDescent="0.2">
      <c r="J6" s="433"/>
      <c r="K6" s="433"/>
      <c r="L6" s="433"/>
      <c r="M6" s="433"/>
      <c r="N6" s="433"/>
      <c r="O6" s="433"/>
      <c r="P6" s="433"/>
      <c r="Q6" s="433"/>
    </row>
    <row r="7" spans="1:17" x14ac:dyDescent="0.2">
      <c r="A7" s="3" t="s">
        <v>52</v>
      </c>
    </row>
    <row r="8" spans="1:17" ht="52.5" customHeight="1" x14ac:dyDescent="0.2">
      <c r="A8" s="434" t="s">
        <v>155</v>
      </c>
      <c r="B8" s="434"/>
      <c r="C8" s="434"/>
      <c r="D8" s="434"/>
      <c r="E8" s="434"/>
      <c r="F8" s="434"/>
      <c r="G8" s="434"/>
      <c r="H8" s="434"/>
    </row>
    <row r="11" spans="1:17" ht="18" x14ac:dyDescent="0.25">
      <c r="C11" s="335" t="s">
        <v>390</v>
      </c>
    </row>
    <row r="15" spans="1:17" x14ac:dyDescent="0.2">
      <c r="A15" s="2" t="s">
        <v>701</v>
      </c>
      <c r="B15" s="2"/>
      <c r="C15" s="2"/>
      <c r="D15" s="2"/>
    </row>
    <row r="16" spans="1:17" x14ac:dyDescent="0.2">
      <c r="A16" s="2"/>
      <c r="B16" s="2"/>
      <c r="C16" s="2"/>
      <c r="D16" s="2"/>
    </row>
    <row r="17" spans="1:8" x14ac:dyDescent="0.2">
      <c r="A17" s="2"/>
      <c r="B17" s="2"/>
      <c r="C17" s="2"/>
      <c r="D17" s="2"/>
    </row>
    <row r="18" spans="1:8" x14ac:dyDescent="0.2">
      <c r="A18" s="2"/>
      <c r="B18" s="2"/>
      <c r="C18" s="2"/>
    </row>
    <row r="19" spans="1:8" x14ac:dyDescent="0.2">
      <c r="A19" s="2" t="s">
        <v>702</v>
      </c>
      <c r="B19" s="2"/>
      <c r="F19" s="2" t="s">
        <v>703</v>
      </c>
      <c r="G19" s="2"/>
    </row>
    <row r="20" spans="1:8" ht="37.5" customHeight="1" x14ac:dyDescent="0.2">
      <c r="A20" s="443" t="s">
        <v>704</v>
      </c>
      <c r="B20" s="443"/>
      <c r="F20" s="443" t="s">
        <v>705</v>
      </c>
      <c r="G20" s="443"/>
      <c r="H20" s="443"/>
    </row>
    <row r="21" spans="1:8" x14ac:dyDescent="0.2">
      <c r="A21" s="2"/>
      <c r="B21" s="2"/>
      <c r="C21" s="2"/>
      <c r="D21" s="2"/>
    </row>
    <row r="22" spans="1:8" x14ac:dyDescent="0.2">
      <c r="A22" s="2"/>
      <c r="B22" s="2"/>
      <c r="C22" s="2"/>
      <c r="D22" s="2"/>
    </row>
    <row r="23" spans="1:8" x14ac:dyDescent="0.2">
      <c r="A23" s="2"/>
      <c r="B23" s="2"/>
      <c r="C23" s="2"/>
      <c r="D23" s="2"/>
    </row>
    <row r="24" spans="1:8" x14ac:dyDescent="0.2">
      <c r="A24" s="2"/>
      <c r="B24" s="2"/>
      <c r="C24" s="2"/>
      <c r="D24" s="2"/>
    </row>
    <row r="25" spans="1:8" x14ac:dyDescent="0.2">
      <c r="A25" s="2" t="s">
        <v>706</v>
      </c>
      <c r="B25" s="2"/>
      <c r="C25" s="2"/>
      <c r="D25" s="2"/>
    </row>
    <row r="26" spans="1:8" ht="31.5" customHeight="1" x14ac:dyDescent="0.2">
      <c r="A26" s="443" t="s">
        <v>707</v>
      </c>
      <c r="B26" s="443"/>
      <c r="C26" s="2"/>
      <c r="D26" s="2"/>
    </row>
  </sheetData>
  <mergeCells count="5">
    <mergeCell ref="J6:Q6"/>
    <mergeCell ref="A8:H8"/>
    <mergeCell ref="A20:B20"/>
    <mergeCell ref="A26:B26"/>
    <mergeCell ref="F20:H20"/>
  </mergeCells>
  <pageMargins left="0.70866141732283472" right="0.70866141732283472" top="0.74803149606299213" bottom="0.74803149606299213" header="0.31496062992125984" footer="0.31496062992125984"/>
  <pageSetup scale="8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7" zoomScaleNormal="100" zoomScaleSheetLayoutView="100" workbookViewId="0">
      <selection activeCell="A29" sqref="A29:H40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5" customFormat="1" ht="11.25" customHeight="1" x14ac:dyDescent="0.2">
      <c r="A5" s="148" t="s">
        <v>163</v>
      </c>
      <c r="B5" s="72"/>
      <c r="C5" s="170"/>
      <c r="D5" s="169" t="s">
        <v>160</v>
      </c>
    </row>
    <row r="6" spans="1:4" x14ac:dyDescent="0.2">
      <c r="A6" s="168"/>
      <c r="B6" s="168"/>
      <c r="C6" s="167"/>
      <c r="D6" s="166"/>
    </row>
    <row r="7" spans="1:4" ht="15" customHeight="1" x14ac:dyDescent="0.2">
      <c r="A7" s="115" t="s">
        <v>45</v>
      </c>
      <c r="B7" s="114" t="s">
        <v>46</v>
      </c>
      <c r="C7" s="112" t="s">
        <v>113</v>
      </c>
      <c r="D7" s="165" t="s">
        <v>159</v>
      </c>
    </row>
    <row r="8" spans="1:4" x14ac:dyDescent="0.2">
      <c r="A8" s="367" t="s">
        <v>390</v>
      </c>
      <c r="B8" s="368" t="s">
        <v>390</v>
      </c>
      <c r="C8" s="152"/>
      <c r="D8" s="151"/>
    </row>
    <row r="9" spans="1:4" x14ac:dyDescent="0.2">
      <c r="A9" s="110"/>
      <c r="B9" s="151"/>
      <c r="C9" s="152"/>
      <c r="D9" s="151"/>
    </row>
    <row r="10" spans="1:4" x14ac:dyDescent="0.2">
      <c r="A10" s="110"/>
      <c r="B10" s="151"/>
      <c r="C10" s="152"/>
      <c r="D10" s="151"/>
    </row>
    <row r="11" spans="1:4" x14ac:dyDescent="0.2">
      <c r="A11" s="110"/>
      <c r="B11" s="151"/>
      <c r="C11" s="152"/>
      <c r="D11" s="151"/>
    </row>
    <row r="12" spans="1:4" x14ac:dyDescent="0.2">
      <c r="A12" s="110"/>
      <c r="B12" s="151"/>
      <c r="C12" s="152"/>
      <c r="D12" s="151"/>
    </row>
    <row r="13" spans="1:4" x14ac:dyDescent="0.2">
      <c r="A13" s="110"/>
      <c r="B13" s="151"/>
      <c r="C13" s="152"/>
      <c r="D13" s="151"/>
    </row>
    <row r="14" spans="1:4" x14ac:dyDescent="0.2">
      <c r="A14" s="110"/>
      <c r="B14" s="151"/>
      <c r="C14" s="152"/>
      <c r="D14" s="151"/>
    </row>
    <row r="15" spans="1:4" x14ac:dyDescent="0.2">
      <c r="A15" s="110"/>
      <c r="B15" s="151"/>
      <c r="C15" s="152"/>
      <c r="D15" s="151"/>
    </row>
    <row r="16" spans="1:4" x14ac:dyDescent="0.2">
      <c r="A16" s="171"/>
      <c r="B16" s="171" t="s">
        <v>162</v>
      </c>
      <c r="C16" s="106">
        <f>SUM(C8:C15)</f>
        <v>0</v>
      </c>
      <c r="D16" s="164"/>
    </row>
    <row r="17" spans="1:8" x14ac:dyDescent="0.2">
      <c r="A17" s="48"/>
      <c r="B17" s="48"/>
      <c r="C17" s="118"/>
      <c r="D17" s="48"/>
    </row>
    <row r="18" spans="1:8" x14ac:dyDescent="0.2">
      <c r="A18" s="48"/>
      <c r="B18" s="48"/>
      <c r="C18" s="118"/>
      <c r="D18" s="48"/>
    </row>
    <row r="19" spans="1:8" s="145" customFormat="1" ht="11.25" customHeight="1" x14ac:dyDescent="0.2">
      <c r="A19" s="148" t="s">
        <v>161</v>
      </c>
      <c r="B19" s="48"/>
      <c r="C19" s="170"/>
      <c r="D19" s="169" t="s">
        <v>160</v>
      </c>
    </row>
    <row r="20" spans="1:8" x14ac:dyDescent="0.2">
      <c r="A20" s="168"/>
      <c r="B20" s="168"/>
      <c r="C20" s="167"/>
      <c r="D20" s="166"/>
    </row>
    <row r="21" spans="1:8" ht="15" customHeight="1" x14ac:dyDescent="0.2">
      <c r="A21" s="115" t="s">
        <v>45</v>
      </c>
      <c r="B21" s="114" t="s">
        <v>46</v>
      </c>
      <c r="C21" s="112" t="s">
        <v>113</v>
      </c>
      <c r="D21" s="165" t="s">
        <v>159</v>
      </c>
    </row>
    <row r="22" spans="1:8" x14ac:dyDescent="0.2">
      <c r="A22" s="369" t="s">
        <v>417</v>
      </c>
      <c r="B22" s="371" t="s">
        <v>418</v>
      </c>
      <c r="C22" s="370">
        <v>32262.78</v>
      </c>
      <c r="D22" s="151"/>
    </row>
    <row r="23" spans="1:8" x14ac:dyDescent="0.2">
      <c r="A23" s="369" t="s">
        <v>419</v>
      </c>
      <c r="B23" s="371" t="s">
        <v>420</v>
      </c>
      <c r="C23" s="370">
        <v>166185.92000000001</v>
      </c>
      <c r="D23" s="151"/>
    </row>
    <row r="24" spans="1:8" x14ac:dyDescent="0.2">
      <c r="A24" s="124"/>
      <c r="B24" s="163"/>
      <c r="C24" s="152"/>
      <c r="D24" s="151"/>
    </row>
    <row r="25" spans="1:8" x14ac:dyDescent="0.2">
      <c r="A25" s="124"/>
      <c r="B25" s="163"/>
      <c r="C25" s="152"/>
      <c r="D25" s="151"/>
    </row>
    <row r="26" spans="1:8" x14ac:dyDescent="0.2">
      <c r="A26" s="140"/>
      <c r="B26" s="140" t="s">
        <v>158</v>
      </c>
      <c r="C26" s="120">
        <f>SUM(C22:C25)</f>
        <v>198448.7</v>
      </c>
      <c r="D26" s="164"/>
    </row>
    <row r="28" spans="1:8" x14ac:dyDescent="0.2">
      <c r="B28" s="72" t="str">
        <f>+UPPER(B17)</f>
        <v/>
      </c>
    </row>
    <row r="29" spans="1:8" x14ac:dyDescent="0.2">
      <c r="A29" s="2" t="s">
        <v>701</v>
      </c>
      <c r="B29" s="2"/>
      <c r="C29" s="2"/>
      <c r="D29" s="2"/>
      <c r="E29" s="400"/>
      <c r="F29" s="400"/>
      <c r="G29" s="400"/>
      <c r="H29" s="400"/>
    </row>
    <row r="30" spans="1:8" x14ac:dyDescent="0.2">
      <c r="A30" s="2"/>
      <c r="B30" s="2"/>
      <c r="C30" s="2"/>
      <c r="D30" s="2"/>
      <c r="E30" s="400"/>
      <c r="F30" s="400"/>
      <c r="G30" s="400"/>
      <c r="H30" s="400"/>
    </row>
    <row r="31" spans="1:8" x14ac:dyDescent="0.2">
      <c r="A31" s="2"/>
      <c r="B31" s="2"/>
      <c r="C31" s="2"/>
      <c r="D31" s="2"/>
      <c r="E31" s="400"/>
      <c r="F31" s="400"/>
      <c r="G31" s="400"/>
      <c r="H31" s="400"/>
    </row>
    <row r="32" spans="1:8" x14ac:dyDescent="0.2">
      <c r="A32" s="2"/>
      <c r="B32" s="2"/>
      <c r="C32" s="2"/>
      <c r="D32" s="400"/>
      <c r="E32" s="400"/>
      <c r="F32" s="400"/>
      <c r="G32" s="400"/>
      <c r="H32" s="400"/>
    </row>
    <row r="33" spans="1:8" x14ac:dyDescent="0.2">
      <c r="A33" s="2" t="s">
        <v>702</v>
      </c>
      <c r="B33" s="2"/>
      <c r="C33" s="400"/>
      <c r="D33" s="400"/>
      <c r="E33" s="400"/>
      <c r="F33" s="2" t="s">
        <v>703</v>
      </c>
      <c r="G33" s="2"/>
      <c r="H33" s="400"/>
    </row>
    <row r="34" spans="1:8" ht="35.25" customHeight="1" x14ac:dyDescent="0.2">
      <c r="A34" s="443" t="s">
        <v>704</v>
      </c>
      <c r="B34" s="443"/>
      <c r="C34" s="400"/>
      <c r="D34" s="400"/>
      <c r="E34" s="400"/>
      <c r="F34" s="443" t="s">
        <v>705</v>
      </c>
      <c r="G34" s="443"/>
      <c r="H34" s="443"/>
    </row>
    <row r="35" spans="1:8" x14ac:dyDescent="0.2">
      <c r="A35" s="2"/>
      <c r="B35" s="2"/>
      <c r="C35" s="2"/>
      <c r="D35" s="2"/>
      <c r="E35" s="400"/>
      <c r="F35" s="400"/>
      <c r="G35" s="400"/>
      <c r="H35" s="400"/>
    </row>
    <row r="36" spans="1:8" x14ac:dyDescent="0.2">
      <c r="A36" s="2"/>
      <c r="B36" s="2"/>
      <c r="C36" s="2"/>
      <c r="D36" s="2"/>
      <c r="E36" s="400"/>
      <c r="F36" s="400"/>
      <c r="G36" s="400"/>
      <c r="H36" s="400"/>
    </row>
    <row r="37" spans="1:8" x14ac:dyDescent="0.2">
      <c r="A37" s="2"/>
      <c r="B37" s="2"/>
      <c r="C37" s="2"/>
      <c r="D37" s="2"/>
      <c r="E37" s="400"/>
      <c r="F37" s="400"/>
      <c r="G37" s="400"/>
      <c r="H37" s="400"/>
    </row>
    <row r="38" spans="1:8" x14ac:dyDescent="0.2">
      <c r="A38" s="2"/>
      <c r="B38" s="2"/>
      <c r="C38" s="2"/>
      <c r="D38" s="2"/>
      <c r="E38" s="400"/>
      <c r="F38" s="400"/>
      <c r="G38" s="400"/>
      <c r="H38" s="400"/>
    </row>
    <row r="39" spans="1:8" x14ac:dyDescent="0.2">
      <c r="A39" s="2" t="s">
        <v>706</v>
      </c>
      <c r="B39" s="2"/>
      <c r="C39" s="2"/>
      <c r="D39" s="2"/>
      <c r="E39" s="400"/>
      <c r="F39" s="400"/>
      <c r="G39" s="400"/>
      <c r="H39" s="400"/>
    </row>
    <row r="40" spans="1:8" ht="42" customHeight="1" x14ac:dyDescent="0.2">
      <c r="A40" s="443" t="s">
        <v>707</v>
      </c>
      <c r="B40" s="443"/>
      <c r="C40" s="2"/>
      <c r="D40" s="2"/>
      <c r="E40" s="400"/>
      <c r="F40" s="400"/>
      <c r="G40" s="400"/>
      <c r="H40" s="400"/>
    </row>
  </sheetData>
  <mergeCells count="3">
    <mergeCell ref="A34:B34"/>
    <mergeCell ref="F34:H34"/>
    <mergeCell ref="A40:B40"/>
  </mergeCells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zoomScaleSheetLayoutView="100" workbookViewId="0">
      <selection activeCell="A19" sqref="A19:H30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45" customFormat="1" ht="11.25" customHeight="1" x14ac:dyDescent="0.25">
      <c r="A1" s="13" t="s">
        <v>43</v>
      </c>
      <c r="B1" s="13"/>
      <c r="C1" s="177"/>
      <c r="D1" s="13"/>
      <c r="E1" s="13"/>
      <c r="F1" s="13"/>
      <c r="G1" s="178"/>
    </row>
    <row r="2" spans="1:7" s="145" customFormat="1" ht="11.25" customHeight="1" x14ac:dyDescent="0.25">
      <c r="A2" s="13" t="s">
        <v>100</v>
      </c>
      <c r="B2" s="13"/>
      <c r="C2" s="177"/>
      <c r="D2" s="13"/>
      <c r="E2" s="13"/>
      <c r="F2" s="13"/>
      <c r="G2" s="13"/>
    </row>
    <row r="5" spans="1:7" ht="11.25" customHeight="1" x14ac:dyDescent="0.2">
      <c r="A5" s="104" t="s">
        <v>169</v>
      </c>
      <c r="B5" s="104"/>
      <c r="G5" s="78" t="s">
        <v>168</v>
      </c>
    </row>
    <row r="6" spans="1:7" x14ac:dyDescent="0.2">
      <c r="A6" s="175"/>
      <c r="B6" s="175"/>
      <c r="C6" s="176"/>
      <c r="D6" s="175"/>
      <c r="E6" s="175"/>
      <c r="F6" s="175"/>
      <c r="G6" s="175"/>
    </row>
    <row r="7" spans="1:7" ht="15" customHeight="1" x14ac:dyDescent="0.2">
      <c r="A7" s="115" t="s">
        <v>45</v>
      </c>
      <c r="B7" s="114" t="s">
        <v>46</v>
      </c>
      <c r="C7" s="112" t="s">
        <v>113</v>
      </c>
      <c r="D7" s="113" t="s">
        <v>112</v>
      </c>
      <c r="E7" s="113" t="s">
        <v>167</v>
      </c>
      <c r="F7" s="114" t="s">
        <v>166</v>
      </c>
      <c r="G7" s="114" t="s">
        <v>165</v>
      </c>
    </row>
    <row r="8" spans="1:7" x14ac:dyDescent="0.2">
      <c r="A8" s="372" t="s">
        <v>390</v>
      </c>
      <c r="B8" s="372" t="s">
        <v>390</v>
      </c>
      <c r="C8" s="109"/>
      <c r="D8" s="174"/>
      <c r="E8" s="173"/>
      <c r="F8" s="172"/>
      <c r="G8" s="172"/>
    </row>
    <row r="9" spans="1:7" x14ac:dyDescent="0.2">
      <c r="A9" s="172"/>
      <c r="B9" s="172"/>
      <c r="C9" s="109"/>
      <c r="D9" s="173"/>
      <c r="E9" s="173"/>
      <c r="F9" s="172"/>
      <c r="G9" s="172"/>
    </row>
    <row r="10" spans="1:7" x14ac:dyDescent="0.2">
      <c r="A10" s="172"/>
      <c r="B10" s="172"/>
      <c r="C10" s="109"/>
      <c r="D10" s="173"/>
      <c r="E10" s="173"/>
      <c r="F10" s="172"/>
      <c r="G10" s="172"/>
    </row>
    <row r="11" spans="1:7" x14ac:dyDescent="0.2">
      <c r="A11" s="172"/>
      <c r="B11" s="172"/>
      <c r="C11" s="109"/>
      <c r="D11" s="173"/>
      <c r="E11" s="173"/>
      <c r="F11" s="172"/>
      <c r="G11" s="172"/>
    </row>
    <row r="12" spans="1:7" x14ac:dyDescent="0.2">
      <c r="A12" s="172"/>
      <c r="B12" s="172"/>
      <c r="C12" s="109"/>
      <c r="D12" s="173"/>
      <c r="E12" s="173"/>
      <c r="F12" s="172"/>
      <c r="G12" s="172"/>
    </row>
    <row r="13" spans="1:7" x14ac:dyDescent="0.2">
      <c r="A13" s="172"/>
      <c r="B13" s="172"/>
      <c r="C13" s="109"/>
      <c r="D13" s="173"/>
      <c r="E13" s="173"/>
      <c r="F13" s="172"/>
      <c r="G13" s="172"/>
    </row>
    <row r="14" spans="1:7" x14ac:dyDescent="0.2">
      <c r="A14" s="172"/>
      <c r="B14" s="172"/>
      <c r="C14" s="109"/>
      <c r="D14" s="173"/>
      <c r="E14" s="173"/>
      <c r="F14" s="172"/>
      <c r="G14" s="172"/>
    </row>
    <row r="15" spans="1:7" x14ac:dyDescent="0.2">
      <c r="A15" s="172"/>
      <c r="B15" s="172"/>
      <c r="C15" s="109"/>
      <c r="D15" s="173"/>
      <c r="E15" s="173"/>
      <c r="F15" s="172"/>
      <c r="G15" s="172"/>
    </row>
    <row r="16" spans="1:7" x14ac:dyDescent="0.2">
      <c r="A16" s="50"/>
      <c r="B16" s="50" t="s">
        <v>164</v>
      </c>
      <c r="C16" s="131">
        <f>SUM(C8:C15)</f>
        <v>0</v>
      </c>
      <c r="D16" s="50"/>
      <c r="E16" s="50"/>
      <c r="F16" s="50"/>
      <c r="G16" s="50"/>
    </row>
    <row r="19" spans="1:8" x14ac:dyDescent="0.2">
      <c r="A19" s="2" t="s">
        <v>701</v>
      </c>
      <c r="B19" s="2"/>
      <c r="C19" s="2"/>
      <c r="D19" s="2"/>
      <c r="E19" s="400"/>
      <c r="F19" s="400"/>
      <c r="G19" s="400"/>
      <c r="H19" s="400"/>
    </row>
    <row r="20" spans="1:8" x14ac:dyDescent="0.2">
      <c r="A20" s="2"/>
      <c r="B20" s="2"/>
      <c r="C20" s="2"/>
      <c r="D20" s="2"/>
      <c r="E20" s="400"/>
      <c r="F20" s="400"/>
      <c r="G20" s="400"/>
      <c r="H20" s="400"/>
    </row>
    <row r="21" spans="1:8" x14ac:dyDescent="0.2">
      <c r="A21" s="2"/>
      <c r="B21" s="2"/>
      <c r="C21" s="2"/>
      <c r="D21" s="2"/>
      <c r="E21" s="400"/>
      <c r="F21" s="400"/>
      <c r="G21" s="400"/>
      <c r="H21" s="400"/>
    </row>
    <row r="22" spans="1:8" x14ac:dyDescent="0.2">
      <c r="A22" s="2"/>
      <c r="B22" s="2"/>
      <c r="C22" s="2"/>
      <c r="D22" s="400"/>
      <c r="E22" s="400"/>
      <c r="F22" s="400"/>
      <c r="G22" s="400"/>
      <c r="H22" s="400"/>
    </row>
    <row r="23" spans="1:8" x14ac:dyDescent="0.2">
      <c r="A23" s="2" t="s">
        <v>702</v>
      </c>
      <c r="B23" s="2"/>
      <c r="C23" s="400"/>
      <c r="D23" s="400"/>
      <c r="E23" s="400"/>
      <c r="F23" s="2" t="s">
        <v>703</v>
      </c>
      <c r="G23" s="2"/>
      <c r="H23" s="400"/>
    </row>
    <row r="24" spans="1:8" ht="25.5" customHeight="1" x14ac:dyDescent="0.2">
      <c r="A24" s="443" t="s">
        <v>704</v>
      </c>
      <c r="B24" s="443"/>
      <c r="C24" s="400"/>
      <c r="D24" s="400"/>
      <c r="E24" s="400"/>
      <c r="F24" s="443" t="s">
        <v>705</v>
      </c>
      <c r="G24" s="443"/>
      <c r="H24" s="443"/>
    </row>
    <row r="25" spans="1:8" x14ac:dyDescent="0.2">
      <c r="A25" s="2"/>
      <c r="B25" s="2"/>
      <c r="C25" s="2"/>
      <c r="D25" s="2"/>
      <c r="E25" s="400"/>
      <c r="F25" s="400"/>
      <c r="G25" s="400"/>
      <c r="H25" s="400"/>
    </row>
    <row r="26" spans="1:8" x14ac:dyDescent="0.2">
      <c r="A26" s="2"/>
      <c r="B26" s="2"/>
      <c r="C26" s="2"/>
      <c r="D26" s="2"/>
      <c r="E26" s="400"/>
      <c r="F26" s="400"/>
      <c r="G26" s="400"/>
      <c r="H26" s="400"/>
    </row>
    <row r="27" spans="1:8" x14ac:dyDescent="0.2">
      <c r="A27" s="2"/>
      <c r="B27" s="2"/>
      <c r="C27" s="2"/>
      <c r="D27" s="2"/>
      <c r="E27" s="400"/>
      <c r="F27" s="400"/>
      <c r="G27" s="400"/>
      <c r="H27" s="400"/>
    </row>
    <row r="28" spans="1:8" x14ac:dyDescent="0.2">
      <c r="A28" s="2"/>
      <c r="B28" s="2"/>
      <c r="C28" s="2"/>
      <c r="D28" s="2"/>
      <c r="E28" s="400"/>
      <c r="F28" s="400"/>
      <c r="G28" s="400"/>
      <c r="H28" s="400"/>
    </row>
    <row r="29" spans="1:8" x14ac:dyDescent="0.2">
      <c r="A29" s="2" t="s">
        <v>706</v>
      </c>
      <c r="B29" s="2"/>
      <c r="C29" s="2"/>
      <c r="D29" s="2"/>
      <c r="E29" s="400"/>
      <c r="F29" s="400"/>
      <c r="G29" s="400"/>
      <c r="H29" s="400"/>
    </row>
    <row r="30" spans="1:8" ht="30.75" customHeight="1" x14ac:dyDescent="0.2">
      <c r="A30" s="443" t="s">
        <v>707</v>
      </c>
      <c r="B30" s="443"/>
      <c r="C30" s="2"/>
      <c r="D30" s="2"/>
      <c r="E30" s="400"/>
      <c r="F30" s="400"/>
      <c r="G30" s="400"/>
      <c r="H30" s="400"/>
    </row>
  </sheetData>
  <mergeCells count="3">
    <mergeCell ref="A24:B24"/>
    <mergeCell ref="F24:H24"/>
    <mergeCell ref="A30:B30"/>
  </mergeCells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>
      <selection activeCell="A19" sqref="A19:H30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36"/>
      <c r="D1" s="3"/>
      <c r="E1" s="5"/>
    </row>
    <row r="2" spans="1:5" x14ac:dyDescent="0.2">
      <c r="A2" s="3" t="s">
        <v>100</v>
      </c>
      <c r="B2" s="3"/>
      <c r="C2" s="136"/>
      <c r="D2" s="3"/>
      <c r="E2" s="3"/>
    </row>
    <row r="5" spans="1:5" ht="11.25" customHeight="1" x14ac:dyDescent="0.2">
      <c r="A5" s="104" t="s">
        <v>173</v>
      </c>
      <c r="B5" s="104"/>
      <c r="E5" s="78" t="s">
        <v>172</v>
      </c>
    </row>
    <row r="6" spans="1:5" x14ac:dyDescent="0.2">
      <c r="A6" s="175"/>
      <c r="B6" s="175"/>
      <c r="C6" s="176"/>
      <c r="D6" s="175"/>
      <c r="E6" s="175"/>
    </row>
    <row r="7" spans="1:5" ht="15" customHeight="1" x14ac:dyDescent="0.2">
      <c r="A7" s="115" t="s">
        <v>45</v>
      </c>
      <c r="B7" s="114" t="s">
        <v>46</v>
      </c>
      <c r="C7" s="112" t="s">
        <v>113</v>
      </c>
      <c r="D7" s="113" t="s">
        <v>112</v>
      </c>
      <c r="E7" s="114" t="s">
        <v>171</v>
      </c>
    </row>
    <row r="8" spans="1:5" ht="11.25" customHeight="1" x14ac:dyDescent="0.2">
      <c r="A8" s="373" t="s">
        <v>390</v>
      </c>
      <c r="B8" s="373" t="s">
        <v>390</v>
      </c>
      <c r="C8" s="141"/>
      <c r="D8" s="174"/>
      <c r="E8" s="174"/>
    </row>
    <row r="9" spans="1:5" ht="11.25" customHeight="1" x14ac:dyDescent="0.2">
      <c r="A9" s="174"/>
      <c r="B9" s="174"/>
      <c r="C9" s="141"/>
      <c r="D9" s="174"/>
      <c r="E9" s="174"/>
    </row>
    <row r="10" spans="1:5" ht="11.25" customHeight="1" x14ac:dyDescent="0.2">
      <c r="A10" s="174"/>
      <c r="B10" s="174"/>
      <c r="C10" s="141"/>
      <c r="D10" s="174"/>
      <c r="E10" s="174"/>
    </row>
    <row r="11" spans="1:5" ht="11.25" customHeight="1" x14ac:dyDescent="0.2">
      <c r="A11" s="174"/>
      <c r="B11" s="174"/>
      <c r="C11" s="141"/>
      <c r="D11" s="174"/>
      <c r="E11" s="174"/>
    </row>
    <row r="12" spans="1:5" ht="11.25" customHeight="1" x14ac:dyDescent="0.2">
      <c r="A12" s="174"/>
      <c r="B12" s="174"/>
      <c r="C12" s="141"/>
      <c r="D12" s="174"/>
      <c r="E12" s="174"/>
    </row>
    <row r="13" spans="1:5" ht="11.25" customHeight="1" x14ac:dyDescent="0.2">
      <c r="A13" s="174"/>
      <c r="B13" s="174"/>
      <c r="C13" s="141"/>
      <c r="D13" s="174"/>
      <c r="E13" s="174"/>
    </row>
    <row r="14" spans="1:5" ht="11.25" customHeight="1" x14ac:dyDescent="0.2">
      <c r="A14" s="174"/>
      <c r="B14" s="174"/>
      <c r="C14" s="141"/>
      <c r="D14" s="174"/>
      <c r="E14" s="174"/>
    </row>
    <row r="15" spans="1:5" x14ac:dyDescent="0.2">
      <c r="A15" s="174"/>
      <c r="B15" s="174"/>
      <c r="C15" s="141"/>
      <c r="D15" s="174"/>
      <c r="E15" s="174"/>
    </row>
    <row r="16" spans="1:5" x14ac:dyDescent="0.2">
      <c r="A16" s="140"/>
      <c r="B16" s="140" t="s">
        <v>170</v>
      </c>
      <c r="C16" s="139">
        <f>SUM(C8:C15)</f>
        <v>0</v>
      </c>
      <c r="D16" s="140"/>
      <c r="E16" s="140"/>
    </row>
    <row r="19" spans="1:8" x14ac:dyDescent="0.2">
      <c r="A19" s="2" t="s">
        <v>701</v>
      </c>
      <c r="B19" s="2"/>
      <c r="C19" s="2"/>
      <c r="D19" s="2"/>
      <c r="E19" s="400"/>
      <c r="F19" s="400"/>
      <c r="G19" s="400"/>
      <c r="H19" s="400"/>
    </row>
    <row r="20" spans="1:8" x14ac:dyDescent="0.2">
      <c r="A20" s="2"/>
      <c r="B20" s="2"/>
      <c r="C20" s="2"/>
      <c r="D20" s="2"/>
      <c r="E20" s="400"/>
      <c r="F20" s="400"/>
      <c r="G20" s="400"/>
      <c r="H20" s="400"/>
    </row>
    <row r="21" spans="1:8" x14ac:dyDescent="0.2">
      <c r="A21" s="2"/>
      <c r="B21" s="2"/>
      <c r="C21" s="2"/>
      <c r="D21" s="2"/>
      <c r="E21" s="400"/>
      <c r="F21" s="400"/>
      <c r="G21" s="400"/>
      <c r="H21" s="400"/>
    </row>
    <row r="22" spans="1:8" x14ac:dyDescent="0.2">
      <c r="A22" s="2"/>
      <c r="B22" s="2"/>
      <c r="C22" s="2"/>
      <c r="D22" s="400"/>
      <c r="E22" s="400"/>
      <c r="F22" s="400"/>
      <c r="G22" s="400"/>
      <c r="H22" s="400"/>
    </row>
    <row r="23" spans="1:8" x14ac:dyDescent="0.2">
      <c r="A23" s="2" t="s">
        <v>702</v>
      </c>
      <c r="B23" s="2"/>
      <c r="C23" s="400"/>
      <c r="D23" s="400"/>
      <c r="E23" s="400"/>
      <c r="F23" s="2" t="s">
        <v>703</v>
      </c>
      <c r="G23" s="2"/>
      <c r="H23" s="400"/>
    </row>
    <row r="24" spans="1:8" ht="27.75" customHeight="1" x14ac:dyDescent="0.2">
      <c r="A24" s="443" t="s">
        <v>704</v>
      </c>
      <c r="B24" s="443"/>
      <c r="C24" s="400"/>
      <c r="D24" s="400"/>
      <c r="E24" s="400"/>
      <c r="F24" s="443" t="s">
        <v>705</v>
      </c>
      <c r="G24" s="443"/>
      <c r="H24" s="443"/>
    </row>
    <row r="25" spans="1:8" x14ac:dyDescent="0.2">
      <c r="A25" s="2"/>
      <c r="B25" s="2"/>
      <c r="C25" s="2"/>
      <c r="D25" s="2"/>
      <c r="E25" s="400"/>
      <c r="F25" s="400"/>
      <c r="G25" s="400"/>
      <c r="H25" s="400"/>
    </row>
    <row r="26" spans="1:8" x14ac:dyDescent="0.2">
      <c r="A26" s="2"/>
      <c r="B26" s="2"/>
      <c r="C26" s="2"/>
      <c r="D26" s="2"/>
      <c r="E26" s="400"/>
      <c r="F26" s="400"/>
      <c r="G26" s="400"/>
      <c r="H26" s="400"/>
    </row>
    <row r="27" spans="1:8" x14ac:dyDescent="0.2">
      <c r="A27" s="2"/>
      <c r="B27" s="2"/>
      <c r="C27" s="2"/>
      <c r="D27" s="2"/>
      <c r="E27" s="400"/>
      <c r="F27" s="400"/>
      <c r="G27" s="400"/>
      <c r="H27" s="400"/>
    </row>
    <row r="28" spans="1:8" x14ac:dyDescent="0.2">
      <c r="A28" s="2"/>
      <c r="B28" s="2"/>
      <c r="C28" s="2"/>
      <c r="D28" s="2"/>
      <c r="E28" s="400"/>
      <c r="F28" s="400"/>
      <c r="G28" s="400"/>
      <c r="H28" s="400"/>
    </row>
    <row r="29" spans="1:8" x14ac:dyDescent="0.2">
      <c r="A29" s="2" t="s">
        <v>706</v>
      </c>
      <c r="B29" s="2"/>
      <c r="C29" s="2"/>
      <c r="D29" s="2"/>
      <c r="E29" s="400"/>
      <c r="F29" s="400"/>
      <c r="G29" s="400"/>
      <c r="H29" s="400"/>
    </row>
    <row r="30" spans="1:8" ht="30.75" customHeight="1" x14ac:dyDescent="0.2">
      <c r="A30" s="443" t="s">
        <v>707</v>
      </c>
      <c r="B30" s="443"/>
      <c r="C30" s="2"/>
      <c r="D30" s="2"/>
      <c r="E30" s="400"/>
      <c r="F30" s="400"/>
      <c r="G30" s="400"/>
      <c r="H30" s="400"/>
    </row>
  </sheetData>
  <mergeCells count="3">
    <mergeCell ref="A24:B24"/>
    <mergeCell ref="F24:H24"/>
    <mergeCell ref="A30:B30"/>
  </mergeCells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2" zoomScaleNormal="100" zoomScaleSheetLayoutView="100" workbookViewId="0">
      <selection activeCell="A89" sqref="A89:H103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36"/>
      <c r="D1" s="136"/>
      <c r="E1" s="136"/>
      <c r="F1" s="5"/>
    </row>
    <row r="2" spans="1:6" x14ac:dyDescent="0.2">
      <c r="A2" s="3" t="s">
        <v>100</v>
      </c>
      <c r="B2" s="3"/>
      <c r="C2" s="136"/>
      <c r="D2" s="136"/>
      <c r="E2" s="136"/>
      <c r="F2" s="128"/>
    </row>
    <row r="3" spans="1:6" x14ac:dyDescent="0.2">
      <c r="F3" s="128"/>
    </row>
    <row r="4" spans="1:6" x14ac:dyDescent="0.2">
      <c r="F4" s="128"/>
    </row>
    <row r="5" spans="1:6" ht="11.25" customHeight="1" x14ac:dyDescent="0.2">
      <c r="A5" s="104" t="s">
        <v>189</v>
      </c>
      <c r="B5" s="104"/>
      <c r="C5" s="181"/>
      <c r="D5" s="181"/>
      <c r="E5" s="181"/>
      <c r="F5" s="157" t="s">
        <v>178</v>
      </c>
    </row>
    <row r="6" spans="1:6" x14ac:dyDescent="0.2">
      <c r="A6" s="184"/>
      <c r="B6" s="184"/>
      <c r="C6" s="181"/>
      <c r="D6" s="183"/>
      <c r="E6" s="183"/>
      <c r="F6" s="182"/>
    </row>
    <row r="7" spans="1:6" ht="15" customHeight="1" x14ac:dyDescent="0.2">
      <c r="A7" s="115" t="s">
        <v>45</v>
      </c>
      <c r="B7" s="114" t="s">
        <v>46</v>
      </c>
      <c r="C7" s="180" t="s">
        <v>47</v>
      </c>
      <c r="D7" s="180" t="s">
        <v>48</v>
      </c>
      <c r="E7" s="180" t="s">
        <v>49</v>
      </c>
      <c r="F7" s="179" t="s">
        <v>177</v>
      </c>
    </row>
    <row r="8" spans="1:6" x14ac:dyDescent="0.2">
      <c r="A8" s="376" t="s">
        <v>421</v>
      </c>
      <c r="B8" s="376" t="s">
        <v>422</v>
      </c>
      <c r="C8" s="375">
        <v>303435.36</v>
      </c>
      <c r="D8" s="375">
        <v>303435.36</v>
      </c>
      <c r="E8" s="375">
        <v>0</v>
      </c>
      <c r="F8" s="109"/>
    </row>
    <row r="9" spans="1:6" x14ac:dyDescent="0.2">
      <c r="A9" s="376" t="s">
        <v>423</v>
      </c>
      <c r="B9" s="376" t="s">
        <v>424</v>
      </c>
      <c r="C9" s="375">
        <v>343201.46</v>
      </c>
      <c r="D9" s="375">
        <v>343201.46</v>
      </c>
      <c r="E9" s="375">
        <v>0</v>
      </c>
      <c r="F9" s="109"/>
    </row>
    <row r="10" spans="1:6" x14ac:dyDescent="0.2">
      <c r="A10" s="376" t="s">
        <v>425</v>
      </c>
      <c r="B10" s="376" t="s">
        <v>426</v>
      </c>
      <c r="C10" s="375">
        <v>1034565.74</v>
      </c>
      <c r="D10" s="375">
        <v>1034565.74</v>
      </c>
      <c r="E10" s="375">
        <v>0</v>
      </c>
      <c r="F10" s="109"/>
    </row>
    <row r="11" spans="1:6" x14ac:dyDescent="0.2">
      <c r="A11" s="110"/>
      <c r="B11" s="110"/>
      <c r="C11" s="109"/>
      <c r="D11" s="109"/>
      <c r="E11" s="109"/>
      <c r="F11" s="109"/>
    </row>
    <row r="12" spans="1:6" x14ac:dyDescent="0.2">
      <c r="A12" s="110"/>
      <c r="B12" s="110"/>
      <c r="C12" s="109"/>
      <c r="D12" s="109"/>
      <c r="E12" s="109"/>
      <c r="F12" s="109"/>
    </row>
    <row r="13" spans="1:6" x14ac:dyDescent="0.2">
      <c r="A13" s="110"/>
      <c r="B13" s="110"/>
      <c r="C13" s="109"/>
      <c r="D13" s="109"/>
      <c r="E13" s="109"/>
      <c r="F13" s="109"/>
    </row>
    <row r="14" spans="1:6" x14ac:dyDescent="0.2">
      <c r="A14" s="110"/>
      <c r="B14" s="110"/>
      <c r="C14" s="109"/>
      <c r="D14" s="109"/>
      <c r="E14" s="109"/>
      <c r="F14" s="109"/>
    </row>
    <row r="15" spans="1:6" x14ac:dyDescent="0.2">
      <c r="A15" s="110"/>
      <c r="B15" s="110"/>
      <c r="C15" s="109"/>
      <c r="D15" s="109"/>
      <c r="E15" s="109"/>
      <c r="F15" s="109"/>
    </row>
    <row r="16" spans="1:6" x14ac:dyDescent="0.2">
      <c r="A16" s="50"/>
      <c r="B16" s="50" t="s">
        <v>188</v>
      </c>
      <c r="C16" s="131">
        <f>SUM(C8:C15)</f>
        <v>1681202.56</v>
      </c>
      <c r="D16" s="131">
        <f>SUM(D8:D15)</f>
        <v>1681202.56</v>
      </c>
      <c r="E16" s="131">
        <f>SUM(E8:E15)</f>
        <v>0</v>
      </c>
      <c r="F16" s="131"/>
    </row>
    <row r="17" spans="1:6" x14ac:dyDescent="0.2">
      <c r="A17" s="48"/>
      <c r="B17" s="48"/>
      <c r="C17" s="118"/>
      <c r="D17" s="118"/>
      <c r="E17" s="118"/>
      <c r="F17" s="48"/>
    </row>
    <row r="18" spans="1:6" x14ac:dyDescent="0.2">
      <c r="A18" s="48"/>
      <c r="B18" s="48"/>
      <c r="C18" s="118"/>
      <c r="D18" s="118"/>
      <c r="E18" s="118"/>
      <c r="F18" s="48"/>
    </row>
    <row r="19" spans="1:6" ht="11.25" customHeight="1" x14ac:dyDescent="0.2">
      <c r="A19" s="104" t="s">
        <v>187</v>
      </c>
      <c r="B19" s="48"/>
      <c r="C19" s="181"/>
      <c r="D19" s="181"/>
      <c r="E19" s="181"/>
      <c r="F19" s="157" t="s">
        <v>178</v>
      </c>
    </row>
    <row r="20" spans="1:6" ht="12.75" customHeight="1" x14ac:dyDescent="0.2">
      <c r="A20" s="168"/>
      <c r="B20" s="168"/>
      <c r="C20" s="116"/>
    </row>
    <row r="21" spans="1:6" ht="15" customHeight="1" x14ac:dyDescent="0.2">
      <c r="A21" s="115" t="s">
        <v>45</v>
      </c>
      <c r="B21" s="114" t="s">
        <v>46</v>
      </c>
      <c r="C21" s="180" t="s">
        <v>47</v>
      </c>
      <c r="D21" s="180" t="s">
        <v>48</v>
      </c>
      <c r="E21" s="180" t="s">
        <v>49</v>
      </c>
      <c r="F21" s="179" t="s">
        <v>177</v>
      </c>
    </row>
    <row r="22" spans="1:6" x14ac:dyDescent="0.2">
      <c r="A22" s="380" t="s">
        <v>427</v>
      </c>
      <c r="B22" s="381" t="s">
        <v>428</v>
      </c>
      <c r="C22" s="382">
        <v>256679.01</v>
      </c>
      <c r="D22" s="382">
        <v>256679.01</v>
      </c>
      <c r="E22" s="382">
        <v>0</v>
      </c>
      <c r="F22" s="151"/>
    </row>
    <row r="23" spans="1:6" x14ac:dyDescent="0.2">
      <c r="A23" s="380" t="s">
        <v>429</v>
      </c>
      <c r="B23" s="381" t="s">
        <v>430</v>
      </c>
      <c r="C23" s="382">
        <v>4255.6499999999996</v>
      </c>
      <c r="D23" s="382">
        <v>4255.6499999999996</v>
      </c>
      <c r="E23" s="382">
        <v>0</v>
      </c>
      <c r="F23" s="151"/>
    </row>
    <row r="24" spans="1:6" s="374" customFormat="1" x14ac:dyDescent="0.2">
      <c r="A24" s="380" t="s">
        <v>431</v>
      </c>
      <c r="B24" s="381" t="s">
        <v>432</v>
      </c>
      <c r="C24" s="382">
        <v>263180.48</v>
      </c>
      <c r="D24" s="382">
        <v>263180.48</v>
      </c>
      <c r="E24" s="382">
        <v>0</v>
      </c>
      <c r="F24" s="377"/>
    </row>
    <row r="25" spans="1:6" s="374" customFormat="1" x14ac:dyDescent="0.2">
      <c r="A25" s="380" t="s">
        <v>433</v>
      </c>
      <c r="B25" s="381" t="s">
        <v>434</v>
      </c>
      <c r="C25" s="382">
        <v>32599.74</v>
      </c>
      <c r="D25" s="382">
        <v>32599.74</v>
      </c>
      <c r="E25" s="382">
        <v>0</v>
      </c>
      <c r="F25" s="377"/>
    </row>
    <row r="26" spans="1:6" s="374" customFormat="1" x14ac:dyDescent="0.2">
      <c r="A26" s="380" t="s">
        <v>435</v>
      </c>
      <c r="B26" s="381" t="s">
        <v>436</v>
      </c>
      <c r="C26" s="382">
        <v>14446</v>
      </c>
      <c r="D26" s="382">
        <v>14446</v>
      </c>
      <c r="E26" s="382">
        <v>0</v>
      </c>
      <c r="F26" s="377"/>
    </row>
    <row r="27" spans="1:6" s="374" customFormat="1" x14ac:dyDescent="0.2">
      <c r="A27" s="380" t="s">
        <v>437</v>
      </c>
      <c r="B27" s="381" t="s">
        <v>438</v>
      </c>
      <c r="C27" s="382">
        <v>3310.35</v>
      </c>
      <c r="D27" s="382">
        <v>3310.35</v>
      </c>
      <c r="E27" s="382">
        <v>0</v>
      </c>
      <c r="F27" s="377"/>
    </row>
    <row r="28" spans="1:6" s="374" customFormat="1" x14ac:dyDescent="0.2">
      <c r="A28" s="380" t="s">
        <v>439</v>
      </c>
      <c r="B28" s="381" t="s">
        <v>440</v>
      </c>
      <c r="C28" s="382">
        <v>579417.54</v>
      </c>
      <c r="D28" s="382">
        <v>579417.54</v>
      </c>
      <c r="E28" s="382">
        <v>0</v>
      </c>
      <c r="F28" s="377"/>
    </row>
    <row r="29" spans="1:6" s="374" customFormat="1" x14ac:dyDescent="0.2">
      <c r="A29" s="380" t="s">
        <v>441</v>
      </c>
      <c r="B29" s="381" t="s">
        <v>442</v>
      </c>
      <c r="C29" s="382">
        <v>48844.46</v>
      </c>
      <c r="D29" s="382">
        <v>48844.46</v>
      </c>
      <c r="E29" s="382">
        <v>0</v>
      </c>
      <c r="F29" s="377"/>
    </row>
    <row r="30" spans="1:6" s="374" customFormat="1" x14ac:dyDescent="0.2">
      <c r="A30" s="380" t="s">
        <v>443</v>
      </c>
      <c r="B30" s="381" t="s">
        <v>444</v>
      </c>
      <c r="C30" s="382">
        <v>34271.81</v>
      </c>
      <c r="D30" s="382">
        <v>34271.81</v>
      </c>
      <c r="E30" s="382">
        <v>0</v>
      </c>
      <c r="F30" s="377"/>
    </row>
    <row r="31" spans="1:6" s="374" customFormat="1" x14ac:dyDescent="0.2">
      <c r="A31" s="380" t="s">
        <v>445</v>
      </c>
      <c r="B31" s="381" t="s">
        <v>446</v>
      </c>
      <c r="C31" s="382">
        <v>13002</v>
      </c>
      <c r="D31" s="382">
        <v>13002</v>
      </c>
      <c r="E31" s="382">
        <v>0</v>
      </c>
      <c r="F31" s="377"/>
    </row>
    <row r="32" spans="1:6" s="374" customFormat="1" x14ac:dyDescent="0.2">
      <c r="A32" s="380" t="s">
        <v>447</v>
      </c>
      <c r="B32" s="381" t="s">
        <v>448</v>
      </c>
      <c r="C32" s="382">
        <v>221086.77</v>
      </c>
      <c r="D32" s="382">
        <v>221086.77</v>
      </c>
      <c r="E32" s="382">
        <v>0</v>
      </c>
      <c r="F32" s="377"/>
    </row>
    <row r="33" spans="1:8" s="374" customFormat="1" x14ac:dyDescent="0.2">
      <c r="A33" s="380" t="s">
        <v>449</v>
      </c>
      <c r="B33" s="381" t="s">
        <v>450</v>
      </c>
      <c r="C33" s="382">
        <v>1052142.76</v>
      </c>
      <c r="D33" s="382">
        <v>1052142.76</v>
      </c>
      <c r="E33" s="382">
        <v>0</v>
      </c>
      <c r="F33" s="377"/>
    </row>
    <row r="34" spans="1:8" s="374" customFormat="1" x14ac:dyDescent="0.2">
      <c r="A34" s="380" t="s">
        <v>451</v>
      </c>
      <c r="B34" s="381" t="s">
        <v>452</v>
      </c>
      <c r="C34" s="382">
        <v>176781.96</v>
      </c>
      <c r="D34" s="382">
        <v>176781.96</v>
      </c>
      <c r="E34" s="382">
        <v>0</v>
      </c>
      <c r="F34" s="377"/>
    </row>
    <row r="35" spans="1:8" s="374" customFormat="1" x14ac:dyDescent="0.2">
      <c r="A35" s="380" t="s">
        <v>453</v>
      </c>
      <c r="B35" s="381" t="s">
        <v>454</v>
      </c>
      <c r="C35" s="382">
        <v>16277947.1</v>
      </c>
      <c r="D35" s="382">
        <v>16287447.1</v>
      </c>
      <c r="E35" s="382">
        <v>9500</v>
      </c>
      <c r="F35" s="377"/>
    </row>
    <row r="36" spans="1:8" s="374" customFormat="1" x14ac:dyDescent="0.2">
      <c r="A36" s="376"/>
      <c r="B36" s="377"/>
      <c r="C36" s="378"/>
      <c r="D36" s="378"/>
      <c r="E36" s="378"/>
      <c r="F36" s="377"/>
    </row>
    <row r="37" spans="1:8" x14ac:dyDescent="0.2">
      <c r="A37" s="110"/>
      <c r="B37" s="151"/>
      <c r="C37" s="152"/>
      <c r="D37" s="152"/>
      <c r="E37" s="152"/>
      <c r="F37" s="151"/>
    </row>
    <row r="38" spans="1:8" x14ac:dyDescent="0.2">
      <c r="A38" s="50"/>
      <c r="B38" s="50" t="s">
        <v>186</v>
      </c>
      <c r="C38" s="131">
        <f>SUM(C22:C37)</f>
        <v>18977965.629999999</v>
      </c>
      <c r="D38" s="131">
        <f>SUM(D22:D37)</f>
        <v>18987465.629999999</v>
      </c>
      <c r="E38" s="131">
        <f>SUM(E22:E37)</f>
        <v>9500</v>
      </c>
      <c r="F38" s="131"/>
    </row>
    <row r="39" spans="1:8" s="7" customFormat="1" x14ac:dyDescent="0.2">
      <c r="A39" s="47"/>
      <c r="B39" s="47"/>
      <c r="C39" s="10"/>
      <c r="D39" s="10"/>
      <c r="E39" s="10"/>
      <c r="F39" s="10"/>
    </row>
    <row r="40" spans="1:8" s="7" customFormat="1" x14ac:dyDescent="0.2">
      <c r="A40" s="47"/>
      <c r="B40" s="47"/>
      <c r="C40" s="10"/>
      <c r="D40" s="10"/>
      <c r="E40" s="10"/>
      <c r="F40" s="10"/>
    </row>
    <row r="41" spans="1:8" s="7" customFormat="1" ht="11.25" customHeight="1" x14ac:dyDescent="0.2">
      <c r="A41" s="104" t="s">
        <v>185</v>
      </c>
      <c r="B41" s="104"/>
      <c r="C41" s="181"/>
      <c r="D41" s="181"/>
      <c r="E41" s="181"/>
      <c r="G41" s="157" t="s">
        <v>178</v>
      </c>
    </row>
    <row r="42" spans="1:8" s="7" customFormat="1" x14ac:dyDescent="0.2">
      <c r="A42" s="168"/>
      <c r="B42" s="168"/>
      <c r="C42" s="116"/>
      <c r="D42" s="6"/>
      <c r="E42" s="6"/>
      <c r="F42" s="72"/>
    </row>
    <row r="43" spans="1:8" s="7" customFormat="1" ht="27.95" customHeight="1" x14ac:dyDescent="0.2">
      <c r="A43" s="115" t="s">
        <v>45</v>
      </c>
      <c r="B43" s="114" t="s">
        <v>46</v>
      </c>
      <c r="C43" s="180" t="s">
        <v>47</v>
      </c>
      <c r="D43" s="180" t="s">
        <v>48</v>
      </c>
      <c r="E43" s="180" t="s">
        <v>49</v>
      </c>
      <c r="F43" s="179" t="s">
        <v>177</v>
      </c>
      <c r="G43" s="179" t="s">
        <v>176</v>
      </c>
      <c r="H43" s="179" t="s">
        <v>175</v>
      </c>
    </row>
    <row r="44" spans="1:8" s="7" customFormat="1" x14ac:dyDescent="0.2">
      <c r="A44" s="391" t="s">
        <v>390</v>
      </c>
      <c r="B44" s="392" t="s">
        <v>390</v>
      </c>
      <c r="C44" s="109"/>
      <c r="D44" s="152"/>
      <c r="E44" s="152"/>
      <c r="F44" s="151"/>
      <c r="G44" s="151"/>
      <c r="H44" s="151"/>
    </row>
    <row r="45" spans="1:8" s="7" customFormat="1" x14ac:dyDescent="0.2">
      <c r="A45" s="110"/>
      <c r="B45" s="151"/>
      <c r="C45" s="109"/>
      <c r="D45" s="152"/>
      <c r="E45" s="152"/>
      <c r="F45" s="151"/>
      <c r="G45" s="151"/>
      <c r="H45" s="151"/>
    </row>
    <row r="46" spans="1:8" s="7" customFormat="1" x14ac:dyDescent="0.2">
      <c r="A46" s="110"/>
      <c r="B46" s="151"/>
      <c r="C46" s="109"/>
      <c r="D46" s="152"/>
      <c r="E46" s="152"/>
      <c r="F46" s="151"/>
      <c r="G46" s="151"/>
      <c r="H46" s="151"/>
    </row>
    <row r="47" spans="1:8" s="7" customFormat="1" x14ac:dyDescent="0.2">
      <c r="A47" s="110"/>
      <c r="B47" s="151"/>
      <c r="C47" s="109"/>
      <c r="D47" s="152"/>
      <c r="E47" s="152"/>
      <c r="F47" s="151"/>
      <c r="G47" s="151"/>
      <c r="H47" s="151"/>
    </row>
    <row r="48" spans="1:8" s="7" customFormat="1" x14ac:dyDescent="0.2">
      <c r="A48" s="50"/>
      <c r="B48" s="50" t="s">
        <v>184</v>
      </c>
      <c r="C48" s="131">
        <f>SUM(C44:C47)</f>
        <v>0</v>
      </c>
      <c r="D48" s="131">
        <f>SUM(D44:D47)</f>
        <v>0</v>
      </c>
      <c r="E48" s="131">
        <f>SUM(E44:E47)</f>
        <v>0</v>
      </c>
      <c r="F48" s="131"/>
      <c r="G48" s="131"/>
      <c r="H48" s="131"/>
    </row>
    <row r="49" spans="1:8" s="7" customFormat="1" x14ac:dyDescent="0.2">
      <c r="A49" s="14"/>
      <c r="B49" s="14"/>
      <c r="C49" s="15"/>
      <c r="D49" s="15"/>
      <c r="E49" s="15"/>
      <c r="F49" s="10"/>
    </row>
    <row r="51" spans="1:8" x14ac:dyDescent="0.2">
      <c r="A51" s="104" t="s">
        <v>183</v>
      </c>
      <c r="B51" s="104"/>
      <c r="C51" s="181"/>
      <c r="D51" s="181"/>
      <c r="E51" s="181"/>
      <c r="G51" s="157" t="s">
        <v>178</v>
      </c>
    </row>
    <row r="52" spans="1:8" x14ac:dyDescent="0.2">
      <c r="A52" s="168"/>
      <c r="B52" s="168"/>
      <c r="C52" s="116"/>
      <c r="H52" s="6"/>
    </row>
    <row r="53" spans="1:8" ht="27.95" customHeight="1" x14ac:dyDescent="0.2">
      <c r="A53" s="115" t="s">
        <v>45</v>
      </c>
      <c r="B53" s="114" t="s">
        <v>46</v>
      </c>
      <c r="C53" s="180" t="s">
        <v>47</v>
      </c>
      <c r="D53" s="180" t="s">
        <v>48</v>
      </c>
      <c r="E53" s="180" t="s">
        <v>49</v>
      </c>
      <c r="F53" s="179" t="s">
        <v>177</v>
      </c>
      <c r="G53" s="179" t="s">
        <v>176</v>
      </c>
      <c r="H53" s="179" t="s">
        <v>175</v>
      </c>
    </row>
    <row r="54" spans="1:8" x14ac:dyDescent="0.2">
      <c r="A54" s="389" t="s">
        <v>390</v>
      </c>
      <c r="B54" s="390" t="s">
        <v>390</v>
      </c>
      <c r="C54" s="109"/>
      <c r="D54" s="152"/>
      <c r="E54" s="152"/>
      <c r="F54" s="151"/>
      <c r="G54" s="151"/>
      <c r="H54" s="151"/>
    </row>
    <row r="55" spans="1:8" x14ac:dyDescent="0.2">
      <c r="A55" s="110"/>
      <c r="B55" s="151"/>
      <c r="C55" s="109"/>
      <c r="D55" s="152"/>
      <c r="E55" s="152"/>
      <c r="F55" s="151"/>
      <c r="G55" s="151"/>
      <c r="H55" s="151"/>
    </row>
    <row r="56" spans="1:8" x14ac:dyDescent="0.2">
      <c r="A56" s="110"/>
      <c r="B56" s="151"/>
      <c r="C56" s="109"/>
      <c r="D56" s="152"/>
      <c r="E56" s="152"/>
      <c r="F56" s="151"/>
      <c r="G56" s="151"/>
      <c r="H56" s="151"/>
    </row>
    <row r="57" spans="1:8" x14ac:dyDescent="0.2">
      <c r="A57" s="110"/>
      <c r="B57" s="151"/>
      <c r="C57" s="109"/>
      <c r="D57" s="152"/>
      <c r="E57" s="152"/>
      <c r="F57" s="151"/>
      <c r="G57" s="151"/>
      <c r="H57" s="151"/>
    </row>
    <row r="58" spans="1:8" x14ac:dyDescent="0.2">
      <c r="A58" s="50"/>
      <c r="B58" s="50" t="s">
        <v>182</v>
      </c>
      <c r="C58" s="131">
        <f>SUM(C54:C57)</f>
        <v>0</v>
      </c>
      <c r="D58" s="131">
        <f>SUM(D54:D57)</f>
        <v>0</v>
      </c>
      <c r="E58" s="131">
        <f>SUM(E54:E57)</f>
        <v>0</v>
      </c>
      <c r="F58" s="131"/>
      <c r="G58" s="131"/>
      <c r="H58" s="131"/>
    </row>
    <row r="61" spans="1:8" x14ac:dyDescent="0.2">
      <c r="A61" s="104" t="s">
        <v>181</v>
      </c>
      <c r="B61" s="104"/>
      <c r="C61" s="181"/>
      <c r="D61" s="181"/>
      <c r="E61" s="181"/>
      <c r="G61" s="157" t="s">
        <v>178</v>
      </c>
    </row>
    <row r="62" spans="1:8" x14ac:dyDescent="0.2">
      <c r="A62" s="168"/>
      <c r="B62" s="168"/>
      <c r="C62" s="116"/>
    </row>
    <row r="63" spans="1:8" ht="27.95" customHeight="1" x14ac:dyDescent="0.2">
      <c r="A63" s="115" t="s">
        <v>45</v>
      </c>
      <c r="B63" s="114" t="s">
        <v>46</v>
      </c>
      <c r="C63" s="180" t="s">
        <v>47</v>
      </c>
      <c r="D63" s="180" t="s">
        <v>48</v>
      </c>
      <c r="E63" s="180" t="s">
        <v>49</v>
      </c>
      <c r="F63" s="179" t="s">
        <v>177</v>
      </c>
      <c r="G63" s="179" t="s">
        <v>176</v>
      </c>
      <c r="H63" s="179" t="s">
        <v>175</v>
      </c>
    </row>
    <row r="64" spans="1:8" x14ac:dyDescent="0.2">
      <c r="A64" s="384" t="s">
        <v>455</v>
      </c>
      <c r="B64" s="385" t="s">
        <v>428</v>
      </c>
      <c r="C64" s="383">
        <v>-98643.14</v>
      </c>
      <c r="D64" s="386">
        <v>-98643.14</v>
      </c>
      <c r="E64" s="386">
        <v>0</v>
      </c>
      <c r="F64" s="151"/>
      <c r="G64" s="151"/>
      <c r="H64" s="151"/>
    </row>
    <row r="65" spans="1:8" s="379" customFormat="1" x14ac:dyDescent="0.2">
      <c r="A65" s="384" t="s">
        <v>456</v>
      </c>
      <c r="B65" s="385" t="s">
        <v>432</v>
      </c>
      <c r="C65" s="383">
        <v>-289492.09999999998</v>
      </c>
      <c r="D65" s="386">
        <v>-289492.09999999998</v>
      </c>
      <c r="E65" s="386">
        <v>0</v>
      </c>
      <c r="F65" s="381"/>
      <c r="G65" s="381"/>
      <c r="H65" s="381"/>
    </row>
    <row r="66" spans="1:8" s="379" customFormat="1" x14ac:dyDescent="0.2">
      <c r="A66" s="384" t="s">
        <v>457</v>
      </c>
      <c r="B66" s="385" t="s">
        <v>434</v>
      </c>
      <c r="C66" s="383">
        <v>-64.63</v>
      </c>
      <c r="D66" s="386">
        <v>-64.63</v>
      </c>
      <c r="E66" s="386">
        <v>0</v>
      </c>
      <c r="F66" s="381"/>
      <c r="G66" s="381"/>
      <c r="H66" s="381"/>
    </row>
    <row r="67" spans="1:8" s="379" customFormat="1" x14ac:dyDescent="0.2">
      <c r="A67" s="384" t="s">
        <v>458</v>
      </c>
      <c r="B67" s="385" t="s">
        <v>436</v>
      </c>
      <c r="C67" s="383">
        <v>-1100</v>
      </c>
      <c r="D67" s="386">
        <v>-1100</v>
      </c>
      <c r="E67" s="386">
        <v>0</v>
      </c>
      <c r="F67" s="381"/>
      <c r="G67" s="381"/>
      <c r="H67" s="381"/>
    </row>
    <row r="68" spans="1:8" s="379" customFormat="1" x14ac:dyDescent="0.2">
      <c r="A68" s="384" t="s">
        <v>459</v>
      </c>
      <c r="B68" s="385" t="s">
        <v>438</v>
      </c>
      <c r="C68" s="383">
        <v>-689.67</v>
      </c>
      <c r="D68" s="386">
        <v>-689.67</v>
      </c>
      <c r="E68" s="386">
        <v>0</v>
      </c>
      <c r="F68" s="381"/>
      <c r="G68" s="381"/>
      <c r="H68" s="381"/>
    </row>
    <row r="69" spans="1:8" s="379" customFormat="1" x14ac:dyDescent="0.2">
      <c r="A69" s="384" t="s">
        <v>460</v>
      </c>
      <c r="B69" s="385" t="s">
        <v>440</v>
      </c>
      <c r="C69" s="383">
        <v>-408546.75</v>
      </c>
      <c r="D69" s="386">
        <v>-408546.75</v>
      </c>
      <c r="E69" s="386">
        <v>0</v>
      </c>
      <c r="F69" s="381"/>
      <c r="G69" s="381"/>
      <c r="H69" s="381"/>
    </row>
    <row r="70" spans="1:8" s="379" customFormat="1" x14ac:dyDescent="0.2">
      <c r="A70" s="384" t="s">
        <v>461</v>
      </c>
      <c r="B70" s="385" t="s">
        <v>442</v>
      </c>
      <c r="C70" s="383">
        <v>-9042.08</v>
      </c>
      <c r="D70" s="386">
        <v>-9042.08</v>
      </c>
      <c r="E70" s="386">
        <v>0</v>
      </c>
      <c r="F70" s="381"/>
      <c r="G70" s="381"/>
      <c r="H70" s="381"/>
    </row>
    <row r="71" spans="1:8" s="379" customFormat="1" x14ac:dyDescent="0.2">
      <c r="A71" s="384" t="s">
        <v>462</v>
      </c>
      <c r="B71" s="385" t="s">
        <v>446</v>
      </c>
      <c r="C71" s="383">
        <v>-2329.5300000000002</v>
      </c>
      <c r="D71" s="386">
        <v>-2329.5300000000002</v>
      </c>
      <c r="E71" s="386">
        <v>0</v>
      </c>
      <c r="F71" s="381"/>
      <c r="G71" s="381"/>
      <c r="H71" s="381"/>
    </row>
    <row r="72" spans="1:8" s="379" customFormat="1" x14ac:dyDescent="0.2">
      <c r="A72" s="384" t="s">
        <v>463</v>
      </c>
      <c r="B72" s="385" t="s">
        <v>448</v>
      </c>
      <c r="C72" s="383">
        <v>-29722.65</v>
      </c>
      <c r="D72" s="386">
        <v>-29722.65</v>
      </c>
      <c r="E72" s="386">
        <v>0</v>
      </c>
      <c r="F72" s="381"/>
      <c r="G72" s="381"/>
      <c r="H72" s="381"/>
    </row>
    <row r="73" spans="1:8" s="379" customFormat="1" x14ac:dyDescent="0.2">
      <c r="A73" s="384" t="s">
        <v>464</v>
      </c>
      <c r="B73" s="385" t="s">
        <v>452</v>
      </c>
      <c r="C73" s="383">
        <v>-46809.91</v>
      </c>
      <c r="D73" s="386">
        <v>-46809.91</v>
      </c>
      <c r="E73" s="386">
        <v>0</v>
      </c>
      <c r="F73" s="381"/>
      <c r="G73" s="381"/>
      <c r="H73" s="381"/>
    </row>
    <row r="74" spans="1:8" s="379" customFormat="1" x14ac:dyDescent="0.2">
      <c r="A74" s="384" t="s">
        <v>465</v>
      </c>
      <c r="B74" s="385" t="s">
        <v>454</v>
      </c>
      <c r="C74" s="383">
        <v>-4480352.08</v>
      </c>
      <c r="D74" s="386">
        <v>-4480352.08</v>
      </c>
      <c r="E74" s="386">
        <v>0</v>
      </c>
      <c r="F74" s="381"/>
      <c r="G74" s="381"/>
      <c r="H74" s="381"/>
    </row>
    <row r="75" spans="1:8" x14ac:dyDescent="0.2">
      <c r="A75" s="110"/>
      <c r="B75" s="151"/>
      <c r="C75" s="109"/>
      <c r="D75" s="152"/>
      <c r="E75" s="152"/>
      <c r="F75" s="151"/>
      <c r="G75" s="151"/>
      <c r="H75" s="151"/>
    </row>
    <row r="76" spans="1:8" x14ac:dyDescent="0.2">
      <c r="A76" s="50"/>
      <c r="B76" s="50" t="s">
        <v>180</v>
      </c>
      <c r="C76" s="131">
        <f>SUM(C64:C75)</f>
        <v>-5366792.54</v>
      </c>
      <c r="D76" s="131">
        <f>SUM(D64:D75)</f>
        <v>-5366792.54</v>
      </c>
      <c r="E76" s="131">
        <f>SUM(E64:E75)</f>
        <v>0</v>
      </c>
      <c r="F76" s="131"/>
      <c r="G76" s="131"/>
      <c r="H76" s="131"/>
    </row>
    <row r="79" spans="1:8" x14ac:dyDescent="0.2">
      <c r="A79" s="104" t="s">
        <v>179</v>
      </c>
      <c r="B79" s="104"/>
      <c r="C79" s="181"/>
      <c r="D79" s="181"/>
      <c r="E79" s="181"/>
      <c r="G79" s="157" t="s">
        <v>178</v>
      </c>
    </row>
    <row r="80" spans="1:8" x14ac:dyDescent="0.2">
      <c r="A80" s="168"/>
      <c r="B80" s="168"/>
      <c r="C80" s="116"/>
    </row>
    <row r="81" spans="1:8" ht="27.95" customHeight="1" x14ac:dyDescent="0.2">
      <c r="A81" s="115" t="s">
        <v>45</v>
      </c>
      <c r="B81" s="114" t="s">
        <v>46</v>
      </c>
      <c r="C81" s="180" t="s">
        <v>47</v>
      </c>
      <c r="D81" s="180" t="s">
        <v>48</v>
      </c>
      <c r="E81" s="180" t="s">
        <v>49</v>
      </c>
      <c r="F81" s="179" t="s">
        <v>177</v>
      </c>
      <c r="G81" s="179" t="s">
        <v>176</v>
      </c>
      <c r="H81" s="179" t="s">
        <v>175</v>
      </c>
    </row>
    <row r="82" spans="1:8" x14ac:dyDescent="0.2">
      <c r="A82" s="387" t="s">
        <v>390</v>
      </c>
      <c r="B82" s="388" t="s">
        <v>390</v>
      </c>
      <c r="C82" s="109"/>
      <c r="D82" s="152"/>
      <c r="E82" s="152"/>
      <c r="F82" s="151"/>
      <c r="G82" s="151"/>
      <c r="H82" s="151"/>
    </row>
    <row r="83" spans="1:8" x14ac:dyDescent="0.2">
      <c r="A83" s="110"/>
      <c r="B83" s="151"/>
      <c r="C83" s="109"/>
      <c r="D83" s="152"/>
      <c r="E83" s="152"/>
      <c r="F83" s="151"/>
      <c r="G83" s="151"/>
      <c r="H83" s="151"/>
    </row>
    <row r="84" spans="1:8" x14ac:dyDescent="0.2">
      <c r="A84" s="110"/>
      <c r="B84" s="151"/>
      <c r="C84" s="109"/>
      <c r="D84" s="152"/>
      <c r="E84" s="152"/>
      <c r="F84" s="151"/>
      <c r="G84" s="151"/>
      <c r="H84" s="151"/>
    </row>
    <row r="85" spans="1:8" x14ac:dyDescent="0.2">
      <c r="A85" s="110"/>
      <c r="B85" s="151"/>
      <c r="C85" s="109"/>
      <c r="D85" s="152"/>
      <c r="E85" s="152"/>
      <c r="F85" s="151"/>
      <c r="G85" s="151"/>
      <c r="H85" s="151"/>
    </row>
    <row r="86" spans="1:8" x14ac:dyDescent="0.2">
      <c r="A86" s="50"/>
      <c r="B86" s="50" t="s">
        <v>174</v>
      </c>
      <c r="C86" s="131">
        <f>SUM(C82:C85)</f>
        <v>0</v>
      </c>
      <c r="D86" s="131">
        <f>SUM(D82:D85)</f>
        <v>0</v>
      </c>
      <c r="E86" s="131">
        <f>SUM(E82:E85)</f>
        <v>0</v>
      </c>
      <c r="F86" s="131"/>
      <c r="G86" s="131"/>
      <c r="H86" s="131"/>
    </row>
    <row r="89" spans="1:8" x14ac:dyDescent="0.2">
      <c r="A89" s="2" t="s">
        <v>701</v>
      </c>
      <c r="B89" s="2"/>
      <c r="C89" s="2"/>
      <c r="D89" s="2"/>
      <c r="E89" s="400"/>
      <c r="F89" s="400"/>
      <c r="G89" s="400"/>
      <c r="H89" s="400"/>
    </row>
    <row r="90" spans="1:8" x14ac:dyDescent="0.2">
      <c r="A90" s="2"/>
      <c r="B90" s="2"/>
      <c r="C90" s="2"/>
      <c r="D90" s="2"/>
      <c r="E90" s="400"/>
      <c r="F90" s="400"/>
      <c r="G90" s="400"/>
      <c r="H90" s="400"/>
    </row>
    <row r="91" spans="1:8" x14ac:dyDescent="0.2">
      <c r="A91" s="2"/>
      <c r="B91" s="2"/>
      <c r="C91" s="2"/>
      <c r="D91" s="2"/>
      <c r="E91" s="400"/>
      <c r="F91" s="400"/>
      <c r="G91" s="400"/>
      <c r="H91" s="400"/>
    </row>
    <row r="92" spans="1:8" x14ac:dyDescent="0.2">
      <c r="A92" s="2"/>
      <c r="B92" s="2"/>
      <c r="C92" s="2"/>
      <c r="D92" s="400"/>
      <c r="E92" s="400"/>
      <c r="F92" s="400"/>
      <c r="G92" s="400"/>
      <c r="H92" s="400"/>
    </row>
    <row r="93" spans="1:8" x14ac:dyDescent="0.2">
      <c r="A93" s="2" t="s">
        <v>702</v>
      </c>
      <c r="B93" s="2"/>
      <c r="C93" s="400"/>
      <c r="D93" s="400"/>
      <c r="E93" s="400"/>
      <c r="F93" s="2" t="s">
        <v>703</v>
      </c>
      <c r="G93" s="2"/>
      <c r="H93" s="400"/>
    </row>
    <row r="94" spans="1:8" ht="30" customHeight="1" x14ac:dyDescent="0.2">
      <c r="A94" s="443" t="s">
        <v>704</v>
      </c>
      <c r="B94" s="443"/>
      <c r="C94" s="400"/>
      <c r="D94" s="400"/>
      <c r="E94" s="400"/>
      <c r="F94" s="443" t="s">
        <v>705</v>
      </c>
      <c r="G94" s="443"/>
      <c r="H94" s="443"/>
    </row>
    <row r="95" spans="1:8" x14ac:dyDescent="0.2">
      <c r="A95" s="2"/>
      <c r="B95" s="2"/>
      <c r="C95" s="2"/>
      <c r="D95" s="2"/>
      <c r="E95" s="400"/>
      <c r="F95" s="400"/>
      <c r="G95" s="400"/>
      <c r="H95" s="400"/>
    </row>
    <row r="96" spans="1:8" x14ac:dyDescent="0.2">
      <c r="A96" s="2"/>
      <c r="B96" s="2"/>
      <c r="C96" s="2"/>
      <c r="D96" s="2"/>
      <c r="E96" s="400"/>
      <c r="F96" s="400"/>
      <c r="G96" s="400"/>
      <c r="H96" s="400"/>
    </row>
    <row r="97" spans="1:8" x14ac:dyDescent="0.2">
      <c r="A97" s="2"/>
      <c r="B97" s="2"/>
      <c r="C97" s="2"/>
      <c r="D97" s="2"/>
      <c r="E97" s="400"/>
      <c r="F97" s="400"/>
      <c r="G97" s="400"/>
      <c r="H97" s="400"/>
    </row>
    <row r="98" spans="1:8" x14ac:dyDescent="0.2">
      <c r="A98" s="2"/>
      <c r="B98" s="2"/>
      <c r="C98" s="2"/>
      <c r="D98" s="2"/>
      <c r="E98" s="400"/>
      <c r="F98" s="400"/>
      <c r="G98" s="400"/>
      <c r="H98" s="400"/>
    </row>
    <row r="99" spans="1:8" x14ac:dyDescent="0.2">
      <c r="A99" s="2" t="s">
        <v>706</v>
      </c>
      <c r="B99" s="2"/>
      <c r="C99" s="2"/>
      <c r="D99" s="2"/>
      <c r="E99" s="400"/>
      <c r="F99" s="400"/>
      <c r="G99" s="400"/>
      <c r="H99" s="400"/>
    </row>
    <row r="100" spans="1:8" ht="34.5" customHeight="1" x14ac:dyDescent="0.2">
      <c r="A100" s="443" t="s">
        <v>707</v>
      </c>
      <c r="B100" s="443"/>
      <c r="C100" s="2"/>
      <c r="D100" s="2"/>
      <c r="E100" s="400"/>
      <c r="F100" s="400"/>
      <c r="G100" s="400"/>
      <c r="H100" s="400"/>
    </row>
  </sheetData>
  <mergeCells count="3">
    <mergeCell ref="A94:B94"/>
    <mergeCell ref="F94:H94"/>
    <mergeCell ref="A100:B100"/>
  </mergeCells>
  <dataValidations count="8">
    <dataValidation allowBlank="1" showInputMessage="1" showErrorMessage="1" prompt="Importe final del periodo que corresponde la información financiera trimestral que se presenta." sqref="D7 D21 D43 D53 D63 D81"/>
    <dataValidation allowBlank="1" showInputMessage="1" showErrorMessage="1" prompt="Saldo al 31 de diciembre del año anterior del ejercio que se presenta." sqref="C7 C21 C43 C53 C63 C81"/>
    <dataValidation allowBlank="1" showInputMessage="1" showErrorMessage="1" prompt="Corresponde al número de la cuenta de acuerdo al Plan de Cuentas emitido por el CONAC (DOF 23/12/2015)." sqref="A7 A21 A43 A53 A63 A81"/>
    <dataValidation allowBlank="1" showInputMessage="1" showErrorMessage="1" prompt="Indicar la tasa de aplicación." sqref="H43 H53 H63 H81"/>
    <dataValidation allowBlank="1" showInputMessage="1" showErrorMessage="1" prompt="Indicar el método de depreciación." sqref="G43 G53 G63 G81"/>
    <dataValidation allowBlank="1" showInputMessage="1" showErrorMessage="1" prompt="Corresponde al nombre o descripción de la cuenta de acuerdo al Plan de Cuentas emitido por el CONAC." sqref="B7 B21 B43 B53 B63 B81"/>
    <dataValidation allowBlank="1" showInputMessage="1" showErrorMessage="1" prompt="Diferencia entre el saldo final y el inicial presentados." sqref="E7 E21 E43 E53 E63 E81"/>
    <dataValidation allowBlank="1" showInputMessage="1" showErrorMessage="1" prompt="Criterio para la aplicación de depreciación: anual, mensual, trimestral, etc." sqref="F7 F21 F81 F53 F63 F43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</vt:i4>
      </vt:variant>
    </vt:vector>
  </HeadingPairs>
  <TitlesOfParts>
    <vt:vector size="32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'EFE-03'!Área_de_impresión</vt:lpstr>
      <vt:lpstr>Memoria!Área_de_impresión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2017-04-29T00:33:08Z</cp:lastPrinted>
  <dcterms:created xsi:type="dcterms:W3CDTF">2012-12-11T20:36:24Z</dcterms:created>
  <dcterms:modified xsi:type="dcterms:W3CDTF">2017-04-29T00:34:27Z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