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Ley de Contabilidad Gubernamental 4o 2017\08 Disciplina Financiera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D33" i="1"/>
  <c r="G32" i="1"/>
  <c r="D32" i="1"/>
  <c r="G11" i="1"/>
  <c r="D11" i="1"/>
  <c r="G10" i="1"/>
  <c r="D10" i="1"/>
  <c r="G9" i="1"/>
  <c r="D9" i="1"/>
  <c r="G35" i="1" l="1"/>
  <c r="G36" i="1"/>
  <c r="G69" i="1" l="1"/>
  <c r="G68" i="1"/>
  <c r="G67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8" i="1"/>
  <c r="G7" i="1"/>
  <c r="G6" i="1"/>
  <c r="F70" i="1" l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25" i="1"/>
  <c r="E25" i="1"/>
  <c r="E37" i="1" s="1"/>
  <c r="D25" i="1"/>
  <c r="C25" i="1"/>
  <c r="B25" i="1"/>
  <c r="B37" i="1"/>
  <c r="G34" i="1" l="1"/>
  <c r="C37" i="1"/>
  <c r="B60" i="1"/>
  <c r="B65" i="1"/>
  <c r="G50" i="1"/>
  <c r="C60" i="1"/>
  <c r="G55" i="1"/>
  <c r="F60" i="1"/>
  <c r="G60" i="1" s="1"/>
  <c r="G41" i="1"/>
  <c r="G70" i="1"/>
  <c r="F37" i="1"/>
  <c r="G25" i="1"/>
  <c r="E60" i="1"/>
  <c r="E65" i="1" s="1"/>
  <c r="G62" i="1"/>
  <c r="D37" i="1"/>
  <c r="D60" i="1"/>
  <c r="F65" i="1" l="1"/>
  <c r="G65" i="1" s="1"/>
  <c r="G37" i="1"/>
  <c r="C65" i="1"/>
  <c r="D65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<sst xmlns="http://schemas.openxmlformats.org/spreadsheetml/2006/main" count="73" uniqueCount="73">
  <si>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</si>
  <si>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</si>
  <si>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</si>
  <si>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</si>
  <si>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</si>
  <si>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</si>
  <si>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</si>
  <si>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</si>
  <si>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</si>
  <si>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</si>
  <si>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</si>
  <si>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</si>
  <si>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</si>
  <si>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</si>
  <si>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</si>
  <si>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</si>
  <si>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</si>
  <si>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</si>
  <si>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</si>
  <si>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</si>
  <si>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</si>
  <si>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</si>
  <si>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</si>
  <si>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</si>
  <si>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</si>
  <si>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</si>
  <si>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</si>
  <si>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</si>
  <si>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</si>
  <si>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</si>
  <si>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</si>
  <si>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</si>
  <si>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</si>
  <si>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</si>
  <si>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</si>
  <si>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</si>
  <si>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</si>
  <si>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</si>
  <si>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</si>
  <si>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</si>
  <si>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</si>
  <si>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</si>
  <si>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</si>
  <si>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</si>
  <si>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</si>
  <si>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</si>
  <si>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</si>
  <si>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</si>
  <si>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</si>
  <si>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</si>
  <si>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</si>
  <si>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</si>
  <si>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</si>
  <si>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</si>
  <si>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</si>
  <si>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</si>
  <si>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</si>
  <si>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</si>
  <si>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</si>
  <si>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</si>
  <si>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</si>
  <si>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</si>
  <si>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</si>
  <si>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</si>
  <si>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</si>
  <si>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</si>
  <si>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</si>
  <si>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</si>
  <si>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</si>
  <si>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</si>
  <si>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</si>
  <si>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Bajo protesta de decir verdad declaramos que los Estados Financieros y sus notas, son razonablemente correctos y son responsabilidad del emisor.</t>
  </si>
  <si>
    <t>SISTEMA DE AGUA POTABLE Y ALCANTARILLADO DE ROMITA
Estado Analítico de Ingresos Detallado - LDF
Del 1 de Enero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</si>
</sst>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5" fillId="2" borderId="0" xfId="0" applyFont="1" applyFill="1" applyBorder="1" applyAlignment="1">
      <alignment horizontal="center" vertical="center"/>
    </xf>
    <xf numFmtId="0" fontId="6" fillId="2" borderId="4" xfId="0" applyFont="1" applyFill="1" applyBorder="1"/>
    <xf numFmtId="0" fontId="5" fillId="2" borderId="5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vertical="center"/>
    </xf>
    <xf numFmtId="0" fontId="8" fillId="0" borderId="0" xfId="2" applyFont="1" applyAlignment="1" applyProtection="1">
      <alignment vertical="top"/>
    </xf>
    <xf numFmtId="0" fontId="8" fillId="0" borderId="0" xfId="2" applyFont="1" applyAlignment="1">
      <alignment vertical="top" wrapText="1"/>
    </xf>
    <xf numFmtId="4" fontId="8" fillId="0" borderId="0" xfId="2" applyNumberFormat="1" applyFont="1" applyAlignment="1">
      <alignment vertical="top"/>
    </xf>
    <xf numFmtId="0" fontId="8" fillId="0" borderId="0" xfId="2" applyFont="1" applyAlignment="1">
      <alignment vertical="top"/>
    </xf>
    <xf numFmtId="0" fontId="8" fillId="0" borderId="0" xfId="2" applyFont="1" applyAlignment="1" applyProtection="1">
      <alignment vertical="top" wrapText="1"/>
      <protection locked="0"/>
    </xf>
    <xf numFmtId="0" fontId="8" fillId="0" borderId="0" xfId="2" applyFont="1" applyAlignment="1" applyProtection="1">
      <alignment horizontal="left" vertical="top" wrapText="1" indent="5"/>
      <protection locked="0"/>
    </xf>
    <xf numFmtId="0" fontId="8" fillId="0" borderId="0" xfId="2" applyFont="1" applyAlignment="1" applyProtection="1">
      <alignment vertical="top"/>
      <protection locked="0"/>
    </xf>
    <xf numFmtId="0" fontId="8" fillId="0" borderId="0" xfId="2" applyFont="1" applyBorder="1" applyAlignment="1" applyProtection="1">
      <alignment vertical="top" wrapText="1"/>
      <protection locked="0"/>
    </xf>
    <xf numFmtId="0" fontId="8" fillId="0" borderId="0" xfId="2" applyFont="1" applyBorder="1" applyAlignment="1" applyProtection="1">
      <alignment horizontal="left" vertical="top" wrapText="1" indent="2"/>
      <protection locked="0"/>
    </xf>
    <xf numFmtId="0" fontId="8" fillId="0" borderId="0" xfId="2" applyFont="1" applyBorder="1" applyAlignment="1" applyProtection="1">
      <alignment vertical="top"/>
      <protection locked="0"/>
    </xf>
    <xf numFmtId="4" fontId="2" fillId="0" borderId="0" xfId="3" applyNumberFormat="1" applyFont="1" applyFill="1" applyBorder="1" applyAlignment="1" applyProtection="1">
      <alignment vertical="top"/>
      <protection locked="0"/>
    </xf>
    <xf numFmtId="4" fontId="2" fillId="0" borderId="6" xfId="3" applyNumberFormat="1" applyFont="1" applyFill="1" applyBorder="1" applyAlignment="1" applyProtection="1">
      <alignment vertical="top"/>
      <protection locked="0"/>
    </xf>
    <xf numFmtId="4" fontId="2" fillId="0" borderId="7" xfId="3" applyNumberFormat="1" applyFont="1" applyFill="1" applyBorder="1" applyAlignment="1" applyProtection="1">
      <alignment vertical="top"/>
      <protection locked="0"/>
    </xf>
    <xf numFmtId="0" fontId="2" fillId="0" borderId="7" xfId="0" applyFont="1" applyBorder="1"/>
    <xf numFmtId="4" fontId="2" fillId="0" borderId="7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38100</xdr:rowOff>
    </xdr:from>
    <xdr:to>
      <xdr:col>0</xdr:col>
      <xdr:colOff>2105025</xdr:colOff>
      <xdr:row>0</xdr:row>
      <xdr:rowOff>762001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8100"/>
          <a:ext cx="1885950" cy="723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5"/>
  </cols>
  <sheetData>
    <row r="1" spans="1:2" x14ac:dyDescent="0.2">
      <c r="A1" s="14"/>
      <c r="B1" s="14"/>
    </row>
    <row r="2020" spans="1:1" x14ac:dyDescent="0.2">
      <c r="A2020" s="16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topLeftCell="A49" workbookViewId="0">
      <selection activeCell="D74" sqref="D74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8" ht="69" customHeight="1" x14ac:dyDescent="0.2">
      <c r="A1" s="38" t="s">
        <v>72</v>
      </c>
      <c r="B1" s="39"/>
      <c r="C1" s="39"/>
      <c r="D1" s="39"/>
      <c r="E1" s="39"/>
      <c r="F1" s="39"/>
      <c r="G1" s="40"/>
    </row>
    <row r="2" spans="1:8" x14ac:dyDescent="0.2">
      <c r="A2" s="17"/>
      <c r="B2" s="41" t="s">
        <v>0</v>
      </c>
      <c r="C2" s="41"/>
      <c r="D2" s="41"/>
      <c r="E2" s="41"/>
      <c r="F2" s="41"/>
      <c r="G2" s="18"/>
    </row>
    <row r="3" spans="1:8" ht="22.5" x14ac:dyDescent="0.2">
      <c r="A3" s="19" t="s">
        <v>1</v>
      </c>
      <c r="B3" s="20" t="s">
        <v>2</v>
      </c>
      <c r="C3" s="21" t="s">
        <v>3</v>
      </c>
      <c r="D3" s="20" t="s">
        <v>4</v>
      </c>
      <c r="E3" s="20" t="s">
        <v>5</v>
      </c>
      <c r="F3" s="20" t="s">
        <v>6</v>
      </c>
      <c r="G3" s="19" t="s">
        <v>7</v>
      </c>
    </row>
    <row r="4" spans="1:8" ht="5.0999999999999996" customHeight="1" x14ac:dyDescent="0.2">
      <c r="A4" s="2"/>
      <c r="B4" s="3"/>
      <c r="C4" s="3"/>
      <c r="D4" s="3"/>
      <c r="E4" s="3"/>
      <c r="F4" s="3"/>
      <c r="G4" s="3"/>
    </row>
    <row r="5" spans="1:8" x14ac:dyDescent="0.2">
      <c r="A5" s="4" t="s">
        <v>8</v>
      </c>
      <c r="B5" s="5"/>
      <c r="C5" s="5"/>
      <c r="D5" s="5"/>
      <c r="E5" s="5"/>
      <c r="F5" s="5"/>
      <c r="G5" s="5"/>
    </row>
    <row r="6" spans="1:8" x14ac:dyDescent="0.2">
      <c r="A6" s="6" t="s">
        <v>9</v>
      </c>
      <c r="B6" s="5"/>
      <c r="C6" s="5"/>
      <c r="D6" s="5"/>
      <c r="E6" s="5"/>
      <c r="F6" s="5"/>
      <c r="G6" s="5">
        <f>F6-B6</f>
        <v>0</v>
      </c>
    </row>
    <row r="7" spans="1:8" x14ac:dyDescent="0.2">
      <c r="A7" s="6" t="s">
        <v>10</v>
      </c>
      <c r="B7" s="5"/>
      <c r="C7" s="5"/>
      <c r="D7" s="5"/>
      <c r="E7" s="5"/>
      <c r="F7" s="5"/>
      <c r="G7" s="5">
        <f t="shared" ref="G7:G36" si="0">F7-B7</f>
        <v>0</v>
      </c>
    </row>
    <row r="8" spans="1:8" x14ac:dyDescent="0.2">
      <c r="A8" s="6" t="s">
        <v>11</v>
      </c>
      <c r="B8" s="5"/>
      <c r="C8" s="5"/>
      <c r="D8" s="5"/>
      <c r="E8" s="5"/>
      <c r="F8" s="5"/>
      <c r="G8" s="5">
        <f t="shared" si="0"/>
        <v>0</v>
      </c>
    </row>
    <row r="9" spans="1:8" x14ac:dyDescent="0.2">
      <c r="A9" s="6" t="s">
        <v>12</v>
      </c>
      <c r="B9" s="33">
        <v>13091590</v>
      </c>
      <c r="C9" s="35">
        <v>1200409.71</v>
      </c>
      <c r="D9" s="35">
        <f t="shared" ref="D9:D10" si="1">C9+B9</f>
        <v>14291999.710000001</v>
      </c>
      <c r="E9" s="35">
        <v>14291999.710000001</v>
      </c>
      <c r="F9" s="35">
        <v>14291999.710000001</v>
      </c>
      <c r="G9" s="35">
        <f t="shared" ref="G9:G10" si="2">+F9-B9</f>
        <v>1200409.7100000009</v>
      </c>
      <c r="H9" s="36"/>
    </row>
    <row r="10" spans="1:8" x14ac:dyDescent="0.2">
      <c r="A10" s="6" t="s">
        <v>13</v>
      </c>
      <c r="B10" s="33">
        <v>611820</v>
      </c>
      <c r="C10" s="35">
        <v>-569111.09</v>
      </c>
      <c r="D10" s="35">
        <f t="shared" si="1"/>
        <v>42708.910000000033</v>
      </c>
      <c r="E10" s="35">
        <v>42708.91</v>
      </c>
      <c r="F10" s="35">
        <v>42708.91</v>
      </c>
      <c r="G10" s="35">
        <f t="shared" si="2"/>
        <v>-569111.09</v>
      </c>
      <c r="H10" s="36"/>
    </row>
    <row r="11" spans="1:8" x14ac:dyDescent="0.2">
      <c r="A11" s="6" t="s">
        <v>14</v>
      </c>
      <c r="B11" s="33">
        <v>216300</v>
      </c>
      <c r="C11" s="35">
        <v>-6950.98</v>
      </c>
      <c r="D11" s="35">
        <f>C11+B11</f>
        <v>209349.02</v>
      </c>
      <c r="E11" s="35">
        <v>209349.02</v>
      </c>
      <c r="F11" s="35">
        <v>209349.02</v>
      </c>
      <c r="G11" s="35">
        <f>+F11-B11</f>
        <v>-6950.9800000000105</v>
      </c>
      <c r="H11" s="36"/>
    </row>
    <row r="12" spans="1:8" x14ac:dyDescent="0.2">
      <c r="A12" s="6" t="s">
        <v>15</v>
      </c>
      <c r="B12" s="33"/>
      <c r="C12" s="35"/>
      <c r="D12" s="35"/>
      <c r="E12" s="35"/>
      <c r="F12" s="35"/>
      <c r="G12" s="35">
        <v>0</v>
      </c>
      <c r="H12" s="36"/>
    </row>
    <row r="13" spans="1:8" x14ac:dyDescent="0.2">
      <c r="A13" s="6" t="s">
        <v>16</v>
      </c>
      <c r="C13" s="36"/>
      <c r="D13" s="36"/>
      <c r="E13" s="36"/>
      <c r="F13" s="36"/>
      <c r="G13" s="35">
        <v>0</v>
      </c>
      <c r="H13" s="36"/>
    </row>
    <row r="14" spans="1:8" x14ac:dyDescent="0.2">
      <c r="A14" s="7" t="s">
        <v>17</v>
      </c>
      <c r="B14" s="33"/>
      <c r="C14" s="35"/>
      <c r="D14" s="35"/>
      <c r="E14" s="35"/>
      <c r="F14" s="35"/>
      <c r="G14" s="35">
        <v>0</v>
      </c>
      <c r="H14" s="36"/>
    </row>
    <row r="15" spans="1:8" x14ac:dyDescent="0.2">
      <c r="A15" s="7" t="s">
        <v>18</v>
      </c>
      <c r="B15" s="5"/>
      <c r="C15" s="37"/>
      <c r="D15" s="37"/>
      <c r="E15" s="5"/>
      <c r="F15" s="5"/>
      <c r="G15" s="33">
        <v>0</v>
      </c>
      <c r="H15" s="36"/>
    </row>
    <row r="16" spans="1:8" x14ac:dyDescent="0.2">
      <c r="A16" s="7" t="s">
        <v>19</v>
      </c>
      <c r="B16" s="5"/>
      <c r="C16" s="5"/>
      <c r="D16" s="5"/>
      <c r="E16" s="5"/>
      <c r="F16" s="5"/>
      <c r="G16" s="5">
        <f t="shared" si="0"/>
        <v>0</v>
      </c>
    </row>
    <row r="17" spans="1:8" x14ac:dyDescent="0.2">
      <c r="A17" s="7" t="s">
        <v>20</v>
      </c>
      <c r="B17" s="5"/>
      <c r="C17" s="5"/>
      <c r="D17" s="5"/>
      <c r="E17" s="5"/>
      <c r="F17" s="5"/>
      <c r="G17" s="5">
        <f t="shared" si="0"/>
        <v>0</v>
      </c>
    </row>
    <row r="18" spans="1:8" x14ac:dyDescent="0.2">
      <c r="A18" s="7" t="s">
        <v>21</v>
      </c>
      <c r="B18" s="5"/>
      <c r="C18" s="5"/>
      <c r="D18" s="5"/>
      <c r="E18" s="5"/>
      <c r="F18" s="5"/>
      <c r="G18" s="5">
        <f t="shared" si="0"/>
        <v>0</v>
      </c>
    </row>
    <row r="19" spans="1:8" x14ac:dyDescent="0.2">
      <c r="A19" s="7" t="s">
        <v>22</v>
      </c>
      <c r="B19" s="5"/>
      <c r="C19" s="5"/>
      <c r="D19" s="5"/>
      <c r="E19" s="5"/>
      <c r="F19" s="5"/>
      <c r="G19" s="5">
        <f t="shared" si="0"/>
        <v>0</v>
      </c>
    </row>
    <row r="20" spans="1:8" x14ac:dyDescent="0.2">
      <c r="A20" s="7" t="s">
        <v>23</v>
      </c>
      <c r="B20" s="5"/>
      <c r="C20" s="5"/>
      <c r="D20" s="5"/>
      <c r="E20" s="5"/>
      <c r="F20" s="5"/>
      <c r="G20" s="5">
        <f t="shared" si="0"/>
        <v>0</v>
      </c>
    </row>
    <row r="21" spans="1:8" x14ac:dyDescent="0.2">
      <c r="A21" s="7" t="s">
        <v>24</v>
      </c>
      <c r="B21" s="5"/>
      <c r="C21" s="5"/>
      <c r="D21" s="5"/>
      <c r="E21" s="5"/>
      <c r="F21" s="5"/>
      <c r="G21" s="5">
        <f t="shared" si="0"/>
        <v>0</v>
      </c>
    </row>
    <row r="22" spans="1:8" x14ac:dyDescent="0.2">
      <c r="A22" s="7" t="s">
        <v>25</v>
      </c>
      <c r="B22" s="5"/>
      <c r="C22" s="5"/>
      <c r="D22" s="5"/>
      <c r="E22" s="5"/>
      <c r="F22" s="5"/>
      <c r="G22" s="5">
        <f t="shared" si="0"/>
        <v>0</v>
      </c>
    </row>
    <row r="23" spans="1:8" x14ac:dyDescent="0.2">
      <c r="A23" s="7" t="s">
        <v>26</v>
      </c>
      <c r="B23" s="5"/>
      <c r="C23" s="5"/>
      <c r="D23" s="5"/>
      <c r="E23" s="5"/>
      <c r="F23" s="5"/>
      <c r="G23" s="5">
        <f t="shared" si="0"/>
        <v>0</v>
      </c>
    </row>
    <row r="24" spans="1:8" x14ac:dyDescent="0.2">
      <c r="A24" s="7" t="s">
        <v>27</v>
      </c>
      <c r="B24" s="5"/>
      <c r="C24" s="5"/>
      <c r="D24" s="5"/>
      <c r="E24" s="5"/>
      <c r="F24" s="5"/>
      <c r="G24" s="5">
        <f t="shared" si="0"/>
        <v>0</v>
      </c>
    </row>
    <row r="25" spans="1:8" x14ac:dyDescent="0.2">
      <c r="A25" s="6" t="s">
        <v>28</v>
      </c>
      <c r="B25" s="5">
        <f>SUM(B26:B30)</f>
        <v>0</v>
      </c>
      <c r="C25" s="5">
        <f t="shared" ref="C25:F25" si="3">SUM(C26:C30)</f>
        <v>0</v>
      </c>
      <c r="D25" s="5">
        <f t="shared" si="3"/>
        <v>0</v>
      </c>
      <c r="E25" s="5">
        <f t="shared" si="3"/>
        <v>0</v>
      </c>
      <c r="F25" s="5">
        <f t="shared" si="3"/>
        <v>0</v>
      </c>
      <c r="G25" s="5">
        <f t="shared" si="0"/>
        <v>0</v>
      </c>
    </row>
    <row r="26" spans="1:8" x14ac:dyDescent="0.2">
      <c r="A26" s="7" t="s">
        <v>29</v>
      </c>
      <c r="B26" s="5"/>
      <c r="C26" s="5"/>
      <c r="D26" s="5"/>
      <c r="E26" s="5"/>
      <c r="F26" s="5"/>
      <c r="G26" s="5">
        <f t="shared" si="0"/>
        <v>0</v>
      </c>
    </row>
    <row r="27" spans="1:8" x14ac:dyDescent="0.2">
      <c r="A27" s="7" t="s">
        <v>30</v>
      </c>
      <c r="B27" s="5"/>
      <c r="C27" s="5"/>
      <c r="D27" s="5"/>
      <c r="E27" s="5"/>
      <c r="F27" s="5"/>
      <c r="G27" s="5">
        <f t="shared" si="0"/>
        <v>0</v>
      </c>
    </row>
    <row r="28" spans="1:8" x14ac:dyDescent="0.2">
      <c r="A28" s="7" t="s">
        <v>31</v>
      </c>
      <c r="B28" s="5"/>
      <c r="C28" s="5"/>
      <c r="D28" s="5"/>
      <c r="E28" s="5"/>
      <c r="F28" s="5"/>
      <c r="G28" s="5">
        <f t="shared" si="0"/>
        <v>0</v>
      </c>
    </row>
    <row r="29" spans="1:8" x14ac:dyDescent="0.2">
      <c r="A29" s="7" t="s">
        <v>32</v>
      </c>
      <c r="B29" s="5"/>
      <c r="C29" s="5"/>
      <c r="D29" s="5"/>
      <c r="E29" s="5"/>
      <c r="F29" s="5"/>
      <c r="G29" s="5">
        <f t="shared" si="0"/>
        <v>0</v>
      </c>
    </row>
    <row r="30" spans="1:8" x14ac:dyDescent="0.2">
      <c r="A30" s="7" t="s">
        <v>33</v>
      </c>
      <c r="B30" s="5"/>
      <c r="C30" s="5"/>
      <c r="D30" s="5"/>
      <c r="E30" s="5"/>
      <c r="F30" s="5"/>
      <c r="G30" s="5">
        <f t="shared" si="0"/>
        <v>0</v>
      </c>
    </row>
    <row r="31" spans="1:8" x14ac:dyDescent="0.2">
      <c r="A31" s="6" t="s">
        <v>34</v>
      </c>
      <c r="B31" s="5"/>
      <c r="C31" s="5"/>
      <c r="D31" s="5"/>
      <c r="E31" s="5"/>
      <c r="F31" s="5"/>
      <c r="G31" s="5">
        <f t="shared" si="0"/>
        <v>0</v>
      </c>
    </row>
    <row r="32" spans="1:8" x14ac:dyDescent="0.2">
      <c r="A32" s="6" t="s">
        <v>35</v>
      </c>
      <c r="B32" s="33">
        <v>927000</v>
      </c>
      <c r="C32" s="35">
        <v>-927000</v>
      </c>
      <c r="D32" s="35">
        <f>C32+B32</f>
        <v>0</v>
      </c>
      <c r="E32" s="35">
        <v>0</v>
      </c>
      <c r="F32" s="35">
        <v>0</v>
      </c>
      <c r="G32" s="35">
        <f>+F32-B32</f>
        <v>-927000</v>
      </c>
      <c r="H32" s="36"/>
    </row>
    <row r="33" spans="1:8" x14ac:dyDescent="0.2">
      <c r="A33" s="7" t="s">
        <v>36</v>
      </c>
      <c r="B33" s="33">
        <v>927000</v>
      </c>
      <c r="C33" s="35">
        <v>-927000</v>
      </c>
      <c r="D33" s="35">
        <f>C33+B33</f>
        <v>0</v>
      </c>
      <c r="E33" s="35">
        <v>0</v>
      </c>
      <c r="F33" s="35">
        <v>0</v>
      </c>
      <c r="G33" s="35">
        <f>+F33-B33</f>
        <v>-927000</v>
      </c>
      <c r="H33" s="36"/>
    </row>
    <row r="34" spans="1:8" x14ac:dyDescent="0.2">
      <c r="A34" s="6" t="s">
        <v>37</v>
      </c>
      <c r="B34" s="5">
        <f>SUM(B35:B36)</f>
        <v>0</v>
      </c>
      <c r="C34" s="5">
        <f t="shared" ref="C34:F34" si="4">SUM(C35:C36)</f>
        <v>0</v>
      </c>
      <c r="D34" s="5">
        <f t="shared" si="4"/>
        <v>0</v>
      </c>
      <c r="E34" s="5">
        <f t="shared" si="4"/>
        <v>0</v>
      </c>
      <c r="F34" s="5">
        <f t="shared" si="4"/>
        <v>0</v>
      </c>
      <c r="G34" s="5">
        <f t="shared" si="0"/>
        <v>0</v>
      </c>
    </row>
    <row r="35" spans="1:8" x14ac:dyDescent="0.2">
      <c r="A35" s="7" t="s">
        <v>38</v>
      </c>
      <c r="B35" s="5"/>
      <c r="C35" s="5"/>
      <c r="D35" s="5"/>
      <c r="E35" s="5"/>
      <c r="F35" s="5"/>
      <c r="G35" s="5">
        <f t="shared" si="0"/>
        <v>0</v>
      </c>
    </row>
    <row r="36" spans="1:8" x14ac:dyDescent="0.2">
      <c r="A36" s="7" t="s">
        <v>39</v>
      </c>
      <c r="B36" s="33">
        <v>0</v>
      </c>
      <c r="C36" s="34">
        <v>0</v>
      </c>
      <c r="D36" s="34">
        <v>0</v>
      </c>
      <c r="E36" s="34">
        <v>0</v>
      </c>
      <c r="F36" s="34">
        <v>0</v>
      </c>
      <c r="G36" s="5">
        <f t="shared" si="0"/>
        <v>0</v>
      </c>
    </row>
    <row r="37" spans="1:8" x14ac:dyDescent="0.2">
      <c r="A37" s="4" t="s">
        <v>40</v>
      </c>
      <c r="B37" s="8">
        <f>SUM(B6:B12)+B25+B31+B32+B34</f>
        <v>14846710</v>
      </c>
      <c r="C37" s="8">
        <f>SUM(C6:C12)+C25+C31+C32+C34</f>
        <v>-302652.36</v>
      </c>
      <c r="D37" s="8">
        <f>SUM(D6:D12)+D25+D31+D32+D34</f>
        <v>14544057.640000001</v>
      </c>
      <c r="E37" s="8">
        <f>SUM(E6:E12)+E25+E31+E32+E34</f>
        <v>14544057.640000001</v>
      </c>
      <c r="F37" s="8">
        <f>SUM(F6:F12)+F25+F31+F32+F34</f>
        <v>14544057.640000001</v>
      </c>
      <c r="G37" s="8">
        <f>F37-B37</f>
        <v>-302652.3599999994</v>
      </c>
    </row>
    <row r="38" spans="1:8" x14ac:dyDescent="0.2">
      <c r="A38" s="4" t="s">
        <v>41</v>
      </c>
      <c r="B38" s="22"/>
      <c r="C38" s="22"/>
      <c r="D38" s="22"/>
      <c r="E38" s="22"/>
      <c r="F38" s="22"/>
      <c r="G38" s="5"/>
    </row>
    <row r="39" spans="1:8" ht="5.0999999999999996" customHeight="1" x14ac:dyDescent="0.2">
      <c r="A39" s="9"/>
      <c r="B39" s="5"/>
      <c r="C39" s="5"/>
      <c r="D39" s="5"/>
      <c r="E39" s="5"/>
      <c r="F39" s="5"/>
      <c r="G39" s="5"/>
    </row>
    <row r="40" spans="1:8" x14ac:dyDescent="0.2">
      <c r="A40" s="4" t="s">
        <v>42</v>
      </c>
      <c r="B40" s="5"/>
      <c r="C40" s="5"/>
      <c r="D40" s="5"/>
      <c r="E40" s="5"/>
      <c r="F40" s="5"/>
      <c r="G40" s="5"/>
    </row>
    <row r="41" spans="1:8" x14ac:dyDescent="0.2">
      <c r="A41" s="6" t="s">
        <v>43</v>
      </c>
      <c r="B41" s="5">
        <f>SUM(B42:B49)</f>
        <v>0</v>
      </c>
      <c r="C41" s="5">
        <f t="shared" ref="C41:F41" si="5">SUM(C42:C49)</f>
        <v>0</v>
      </c>
      <c r="D41" s="5">
        <f t="shared" si="5"/>
        <v>0</v>
      </c>
      <c r="E41" s="5">
        <f t="shared" si="5"/>
        <v>0</v>
      </c>
      <c r="F41" s="5">
        <f t="shared" si="5"/>
        <v>0</v>
      </c>
      <c r="G41" s="5">
        <f t="shared" ref="G41:G70" si="6">F41-B41</f>
        <v>0</v>
      </c>
    </row>
    <row r="42" spans="1:8" x14ac:dyDescent="0.2">
      <c r="A42" s="7" t="s">
        <v>44</v>
      </c>
      <c r="B42" s="5"/>
      <c r="C42" s="5"/>
      <c r="D42" s="5"/>
      <c r="E42" s="5"/>
      <c r="F42" s="5"/>
      <c r="G42" s="5">
        <f t="shared" si="6"/>
        <v>0</v>
      </c>
    </row>
    <row r="43" spans="1:8" x14ac:dyDescent="0.2">
      <c r="A43" s="7" t="s">
        <v>45</v>
      </c>
      <c r="B43" s="5"/>
      <c r="C43" s="5"/>
      <c r="D43" s="5"/>
      <c r="E43" s="5"/>
      <c r="F43" s="5"/>
      <c r="G43" s="5">
        <f t="shared" si="6"/>
        <v>0</v>
      </c>
    </row>
    <row r="44" spans="1:8" x14ac:dyDescent="0.2">
      <c r="A44" s="7" t="s">
        <v>46</v>
      </c>
      <c r="B44" s="5"/>
      <c r="C44" s="5"/>
      <c r="D44" s="5"/>
      <c r="E44" s="5"/>
      <c r="F44" s="5"/>
      <c r="G44" s="5">
        <f t="shared" si="6"/>
        <v>0</v>
      </c>
    </row>
    <row r="45" spans="1:8" ht="22.5" x14ac:dyDescent="0.2">
      <c r="A45" s="10" t="s">
        <v>47</v>
      </c>
      <c r="B45" s="5"/>
      <c r="C45" s="5"/>
      <c r="D45" s="5"/>
      <c r="E45" s="5"/>
      <c r="F45" s="5"/>
      <c r="G45" s="5">
        <f t="shared" si="6"/>
        <v>0</v>
      </c>
    </row>
    <row r="46" spans="1:8" x14ac:dyDescent="0.2">
      <c r="A46" s="7" t="s">
        <v>48</v>
      </c>
      <c r="B46" s="5"/>
      <c r="C46" s="5"/>
      <c r="D46" s="5"/>
      <c r="E46" s="5"/>
      <c r="F46" s="5"/>
      <c r="G46" s="5">
        <f t="shared" si="6"/>
        <v>0</v>
      </c>
    </row>
    <row r="47" spans="1:8" x14ac:dyDescent="0.2">
      <c r="A47" s="7" t="s">
        <v>49</v>
      </c>
      <c r="B47" s="5"/>
      <c r="C47" s="5"/>
      <c r="D47" s="5"/>
      <c r="E47" s="5"/>
      <c r="F47" s="5"/>
      <c r="G47" s="5">
        <f t="shared" si="6"/>
        <v>0</v>
      </c>
    </row>
    <row r="48" spans="1:8" x14ac:dyDescent="0.2">
      <c r="A48" s="7" t="s">
        <v>50</v>
      </c>
      <c r="B48" s="5"/>
      <c r="C48" s="5"/>
      <c r="D48" s="5"/>
      <c r="E48" s="5"/>
      <c r="F48" s="5"/>
      <c r="G48" s="5">
        <f t="shared" si="6"/>
        <v>0</v>
      </c>
    </row>
    <row r="49" spans="1:7" x14ac:dyDescent="0.2">
      <c r="A49" s="7" t="s">
        <v>51</v>
      </c>
      <c r="B49" s="5"/>
      <c r="C49" s="5"/>
      <c r="D49" s="5"/>
      <c r="E49" s="5"/>
      <c r="F49" s="5"/>
      <c r="G49" s="5">
        <f t="shared" si="6"/>
        <v>0</v>
      </c>
    </row>
    <row r="50" spans="1:7" x14ac:dyDescent="0.2">
      <c r="A50" s="6" t="s">
        <v>52</v>
      </c>
      <c r="B50" s="5">
        <f>SUM(B51:B54)</f>
        <v>0</v>
      </c>
      <c r="C50" s="5">
        <f t="shared" ref="C50:F50" si="7">SUM(C51:C54)</f>
        <v>0</v>
      </c>
      <c r="D50" s="5">
        <f t="shared" si="7"/>
        <v>0</v>
      </c>
      <c r="E50" s="5">
        <f t="shared" si="7"/>
        <v>0</v>
      </c>
      <c r="F50" s="5">
        <f t="shared" si="7"/>
        <v>0</v>
      </c>
      <c r="G50" s="5">
        <f t="shared" si="6"/>
        <v>0</v>
      </c>
    </row>
    <row r="51" spans="1:7" x14ac:dyDescent="0.2">
      <c r="A51" s="7" t="s">
        <v>53</v>
      </c>
      <c r="B51" s="5"/>
      <c r="C51" s="5"/>
      <c r="D51" s="5"/>
      <c r="E51" s="5"/>
      <c r="F51" s="5"/>
      <c r="G51" s="5">
        <f t="shared" si="6"/>
        <v>0</v>
      </c>
    </row>
    <row r="52" spans="1:7" x14ac:dyDescent="0.2">
      <c r="A52" s="7" t="s">
        <v>54</v>
      </c>
      <c r="B52" s="5"/>
      <c r="C52" s="5"/>
      <c r="D52" s="5"/>
      <c r="E52" s="5"/>
      <c r="F52" s="5"/>
      <c r="G52" s="5">
        <f t="shared" si="6"/>
        <v>0</v>
      </c>
    </row>
    <row r="53" spans="1:7" x14ac:dyDescent="0.2">
      <c r="A53" s="7" t="s">
        <v>55</v>
      </c>
      <c r="B53" s="5"/>
      <c r="C53" s="5"/>
      <c r="D53" s="5"/>
      <c r="E53" s="5"/>
      <c r="F53" s="5"/>
      <c r="G53" s="5">
        <f t="shared" si="6"/>
        <v>0</v>
      </c>
    </row>
    <row r="54" spans="1:7" x14ac:dyDescent="0.2">
      <c r="A54" s="7" t="s">
        <v>56</v>
      </c>
      <c r="B54" s="5"/>
      <c r="C54" s="5"/>
      <c r="D54" s="5"/>
      <c r="E54" s="5"/>
      <c r="F54" s="5"/>
      <c r="G54" s="5">
        <f t="shared" si="6"/>
        <v>0</v>
      </c>
    </row>
    <row r="55" spans="1:7" x14ac:dyDescent="0.2">
      <c r="A55" s="6" t="s">
        <v>57</v>
      </c>
      <c r="B55" s="5">
        <f>SUM(B56:B57)</f>
        <v>0</v>
      </c>
      <c r="C55" s="5">
        <f t="shared" ref="C55:F55" si="8">SUM(C56:C57)</f>
        <v>0</v>
      </c>
      <c r="D55" s="5">
        <f t="shared" si="8"/>
        <v>0</v>
      </c>
      <c r="E55" s="5">
        <f t="shared" si="8"/>
        <v>0</v>
      </c>
      <c r="F55" s="5">
        <f t="shared" si="8"/>
        <v>0</v>
      </c>
      <c r="G55" s="5">
        <f t="shared" si="6"/>
        <v>0</v>
      </c>
    </row>
    <row r="56" spans="1:7" x14ac:dyDescent="0.2">
      <c r="A56" s="7" t="s">
        <v>58</v>
      </c>
      <c r="B56" s="5"/>
      <c r="C56" s="5"/>
      <c r="D56" s="5"/>
      <c r="E56" s="5"/>
      <c r="F56" s="5"/>
      <c r="G56" s="5">
        <f t="shared" si="6"/>
        <v>0</v>
      </c>
    </row>
    <row r="57" spans="1:7" x14ac:dyDescent="0.2">
      <c r="A57" s="7" t="s">
        <v>59</v>
      </c>
      <c r="B57" s="5"/>
      <c r="C57" s="5"/>
      <c r="D57" s="5"/>
      <c r="E57" s="5"/>
      <c r="F57" s="5"/>
      <c r="G57" s="5">
        <f t="shared" si="6"/>
        <v>0</v>
      </c>
    </row>
    <row r="58" spans="1:7" x14ac:dyDescent="0.2">
      <c r="A58" s="6" t="s">
        <v>60</v>
      </c>
      <c r="B58" s="5"/>
      <c r="C58" s="5"/>
      <c r="D58" s="5"/>
      <c r="E58" s="5"/>
      <c r="F58" s="5"/>
      <c r="G58" s="5">
        <f t="shared" si="6"/>
        <v>0</v>
      </c>
    </row>
    <row r="59" spans="1:7" x14ac:dyDescent="0.2">
      <c r="A59" s="6" t="s">
        <v>61</v>
      </c>
      <c r="B59" s="5"/>
      <c r="C59" s="5"/>
      <c r="D59" s="5"/>
      <c r="E59" s="5"/>
      <c r="F59" s="5"/>
      <c r="G59" s="5">
        <f t="shared" si="6"/>
        <v>0</v>
      </c>
    </row>
    <row r="60" spans="1:7" x14ac:dyDescent="0.2">
      <c r="A60" s="4" t="s">
        <v>62</v>
      </c>
      <c r="B60" s="8">
        <f>B41+B50+B55+B58+B59</f>
        <v>0</v>
      </c>
      <c r="C60" s="8">
        <f>C41+C50+C55+C58+C59</f>
        <v>0</v>
      </c>
      <c r="D60" s="8">
        <f>D41+D50+D55+D58+D59</f>
        <v>0</v>
      </c>
      <c r="E60" s="8">
        <f>E41+E50+E55+E58+E59</f>
        <v>0</v>
      </c>
      <c r="F60" s="8">
        <f>F41+F50+F55+F58+F59</f>
        <v>0</v>
      </c>
      <c r="G60" s="8">
        <f t="shared" si="6"/>
        <v>0</v>
      </c>
    </row>
    <row r="61" spans="1:7" ht="5.0999999999999996" customHeight="1" x14ac:dyDescent="0.2">
      <c r="A61" s="9"/>
      <c r="B61" s="5"/>
      <c r="C61" s="5"/>
      <c r="D61" s="5"/>
      <c r="E61" s="5"/>
      <c r="F61" s="5"/>
      <c r="G61" s="5"/>
    </row>
    <row r="62" spans="1:7" x14ac:dyDescent="0.2">
      <c r="A62" s="4" t="s">
        <v>63</v>
      </c>
      <c r="B62" s="8">
        <f>SUM(B63)</f>
        <v>0</v>
      </c>
      <c r="C62" s="8">
        <f t="shared" ref="C62:F62" si="9">SUM(C63)</f>
        <v>0</v>
      </c>
      <c r="D62" s="8">
        <f t="shared" si="9"/>
        <v>0</v>
      </c>
      <c r="E62" s="8">
        <f t="shared" si="9"/>
        <v>0</v>
      </c>
      <c r="F62" s="8">
        <f t="shared" si="9"/>
        <v>0</v>
      </c>
      <c r="G62" s="8">
        <f t="shared" si="6"/>
        <v>0</v>
      </c>
    </row>
    <row r="63" spans="1:7" x14ac:dyDescent="0.2">
      <c r="A63" s="6" t="s">
        <v>64</v>
      </c>
      <c r="B63" s="5"/>
      <c r="C63" s="5"/>
      <c r="D63" s="5"/>
      <c r="E63" s="5"/>
      <c r="F63" s="5"/>
      <c r="G63" s="5">
        <f t="shared" si="6"/>
        <v>0</v>
      </c>
    </row>
    <row r="64" spans="1:7" ht="5.0999999999999996" customHeight="1" x14ac:dyDescent="0.2">
      <c r="A64" s="9"/>
      <c r="B64" s="5"/>
      <c r="C64" s="5"/>
      <c r="D64" s="5"/>
      <c r="E64" s="5"/>
      <c r="F64" s="5"/>
      <c r="G64" s="5"/>
    </row>
    <row r="65" spans="1:7" x14ac:dyDescent="0.2">
      <c r="A65" s="4" t="s">
        <v>65</v>
      </c>
      <c r="B65" s="8">
        <f>B37+B60+B62</f>
        <v>14846710</v>
      </c>
      <c r="C65" s="8">
        <f>C37+C60+C62</f>
        <v>-302652.36</v>
      </c>
      <c r="D65" s="8">
        <f>D37+D60+D62</f>
        <v>14544057.640000001</v>
      </c>
      <c r="E65" s="8">
        <f>E37+E60+E62</f>
        <v>14544057.640000001</v>
      </c>
      <c r="F65" s="8">
        <f>F37+F60+F62</f>
        <v>14544057.640000001</v>
      </c>
      <c r="G65" s="8">
        <f t="shared" si="6"/>
        <v>-302652.3599999994</v>
      </c>
    </row>
    <row r="66" spans="1:7" ht="5.0999999999999996" customHeight="1" x14ac:dyDescent="0.2">
      <c r="A66" s="9"/>
      <c r="B66" s="5"/>
      <c r="C66" s="5"/>
      <c r="D66" s="5"/>
      <c r="E66" s="5"/>
      <c r="F66" s="5"/>
      <c r="G66" s="5"/>
    </row>
    <row r="67" spans="1:7" x14ac:dyDescent="0.2">
      <c r="A67" s="4" t="s">
        <v>66</v>
      </c>
      <c r="B67" s="5"/>
      <c r="C67" s="5"/>
      <c r="D67" s="5"/>
      <c r="E67" s="5"/>
      <c r="F67" s="5"/>
      <c r="G67" s="5">
        <f t="shared" si="6"/>
        <v>0</v>
      </c>
    </row>
    <row r="68" spans="1:7" x14ac:dyDescent="0.2">
      <c r="A68" s="6" t="s">
        <v>67</v>
      </c>
      <c r="B68" s="5"/>
      <c r="C68" s="5"/>
      <c r="D68" s="5"/>
      <c r="E68" s="5"/>
      <c r="F68" s="5"/>
      <c r="G68" s="5">
        <f t="shared" si="6"/>
        <v>0</v>
      </c>
    </row>
    <row r="69" spans="1:7" x14ac:dyDescent="0.2">
      <c r="A69" s="6" t="s">
        <v>68</v>
      </c>
      <c r="B69" s="5"/>
      <c r="C69" s="5"/>
      <c r="D69" s="5"/>
      <c r="E69" s="5"/>
      <c r="F69" s="5"/>
      <c r="G69" s="5">
        <f t="shared" si="6"/>
        <v>0</v>
      </c>
    </row>
    <row r="70" spans="1:7" x14ac:dyDescent="0.2">
      <c r="A70" s="11" t="s">
        <v>69</v>
      </c>
      <c r="B70" s="8">
        <f>B68+B69</f>
        <v>0</v>
      </c>
      <c r="C70" s="8">
        <f t="shared" ref="C70:F70" si="10">C68+C69</f>
        <v>0</v>
      </c>
      <c r="D70" s="8">
        <f t="shared" si="10"/>
        <v>0</v>
      </c>
      <c r="E70" s="8">
        <f t="shared" si="10"/>
        <v>0</v>
      </c>
      <c r="F70" s="8">
        <f t="shared" si="10"/>
        <v>0</v>
      </c>
      <c r="G70" s="8">
        <f t="shared" si="6"/>
        <v>0</v>
      </c>
    </row>
    <row r="71" spans="1:7" ht="5.0999999999999996" customHeight="1" x14ac:dyDescent="0.2">
      <c r="A71" s="12"/>
      <c r="B71" s="13"/>
      <c r="C71" s="13"/>
      <c r="D71" s="13"/>
      <c r="E71" s="13"/>
      <c r="F71" s="13"/>
      <c r="G71" s="13"/>
    </row>
    <row r="74" spans="1:7" x14ac:dyDescent="0.2">
      <c r="A74" s="23" t="s">
        <v>71</v>
      </c>
      <c r="B74" s="24"/>
      <c r="C74" s="24"/>
      <c r="D74" s="25"/>
    </row>
    <row r="75" spans="1:7" x14ac:dyDescent="0.2">
      <c r="A75" s="26"/>
      <c r="B75" s="24"/>
      <c r="C75" s="24"/>
      <c r="D75" s="25"/>
    </row>
    <row r="76" spans="1:7" x14ac:dyDescent="0.2">
      <c r="A76" s="26"/>
      <c r="B76" s="24"/>
      <c r="C76" s="24"/>
      <c r="D76" s="25"/>
    </row>
    <row r="77" spans="1:7" x14ac:dyDescent="0.2">
      <c r="A77" s="26"/>
      <c r="B77" s="24"/>
      <c r="C77" s="24"/>
      <c r="D77" s="25"/>
    </row>
    <row r="78" spans="1:7" x14ac:dyDescent="0.2">
      <c r="A78" s="26"/>
      <c r="B78" s="24"/>
      <c r="C78" s="24"/>
      <c r="D78" s="25"/>
    </row>
    <row r="79" spans="1:7" x14ac:dyDescent="0.2">
      <c r="A79" s="26"/>
      <c r="B79" s="24"/>
      <c r="C79" s="24"/>
      <c r="D79" s="25"/>
    </row>
    <row r="80" spans="1:7" x14ac:dyDescent="0.2">
      <c r="A80" s="27"/>
      <c r="B80" s="28"/>
      <c r="C80" s="27"/>
      <c r="D80" s="27"/>
    </row>
    <row r="81" spans="1:4" x14ac:dyDescent="0.2">
      <c r="A81" s="29"/>
      <c r="B81" s="27"/>
      <c r="C81" s="27"/>
      <c r="D81" s="27"/>
    </row>
    <row r="82" spans="1:4" x14ac:dyDescent="0.2">
      <c r="A82" s="27"/>
      <c r="C82" s="29"/>
      <c r="D82" s="29"/>
    </row>
    <row r="83" spans="1:4" x14ac:dyDescent="0.2">
      <c r="A83" s="30"/>
      <c r="C83" s="32"/>
      <c r="D83" s="31"/>
    </row>
    <row r="84" spans="1:4" x14ac:dyDescent="0.2">
      <c r="A84" s="24"/>
      <c r="C84" s="26"/>
      <c r="D84" s="25"/>
    </row>
    <row r="85" spans="1:4" x14ac:dyDescent="0.2">
      <c r="A85" s="26"/>
      <c r="B85" s="24"/>
      <c r="C85" s="24"/>
      <c r="D85" s="25"/>
    </row>
    <row r="86" spans="1:4" x14ac:dyDescent="0.2">
      <c r="A86" s="26"/>
      <c r="B86" s="24"/>
      <c r="C86" s="24"/>
      <c r="D86" s="25"/>
    </row>
    <row r="87" spans="1:4" x14ac:dyDescent="0.2">
      <c r="A87" s="26"/>
      <c r="B87" s="24"/>
      <c r="C87" s="24"/>
      <c r="D87" s="25"/>
    </row>
    <row r="88" spans="1:4" x14ac:dyDescent="0.2">
      <c r="A88" s="26"/>
      <c r="B88" s="24"/>
      <c r="C88" s="24"/>
      <c r="D88" s="25"/>
    </row>
    <row r="89" spans="1:4" x14ac:dyDescent="0.2">
      <c r="A89" s="26"/>
      <c r="B89" s="24"/>
      <c r="C89" s="24"/>
      <c r="D89" s="25"/>
    </row>
    <row r="90" spans="1:4" x14ac:dyDescent="0.2">
      <c r="A90" s="26"/>
      <c r="B90" s="24"/>
      <c r="C90" s="24"/>
      <c r="D90" s="25"/>
    </row>
    <row r="91" spans="1:4" x14ac:dyDescent="0.2">
      <c r="A91" s="24"/>
      <c r="C91" s="24"/>
      <c r="D91" s="25"/>
    </row>
    <row r="92" spans="1:4" x14ac:dyDescent="0.2">
      <c r="A92" s="24"/>
      <c r="C92" s="24"/>
      <c r="D92" s="25"/>
    </row>
    <row r="93" spans="1:4" x14ac:dyDescent="0.2">
      <c r="A93" s="24"/>
      <c r="C93" s="24"/>
      <c r="D93" s="25"/>
    </row>
    <row r="94" spans="1:4" x14ac:dyDescent="0.2">
      <c r="A94" s="26"/>
      <c r="B94" s="24"/>
      <c r="C94" s="24"/>
      <c r="D94" s="25"/>
    </row>
    <row r="95" spans="1:4" x14ac:dyDescent="0.2">
      <c r="A95" s="26"/>
      <c r="B95" s="24"/>
      <c r="C95" s="24"/>
      <c r="D95" s="25"/>
    </row>
    <row r="96" spans="1:4" x14ac:dyDescent="0.2">
      <c r="A96" s="26"/>
      <c r="B96" s="24"/>
      <c r="C96" s="24"/>
      <c r="D96" s="25"/>
    </row>
  </sheetData>
  <autoFilter ref="A3:G71"/>
  <mergeCells count="2">
    <mergeCell ref="A1:G1"/>
    <mergeCell ref="B2:F2"/>
  </mergeCells>
  <pageMargins left="0.31496062992125984" right="0.31496062992125984" top="0.74803149606299213" bottom="0.74803149606299213" header="0.31496062992125984" footer="0.31496062992125984"/>
  <pageSetup paperSize="120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2017-07-26T19:58:38Z</cp:lastPrinted>
  <dcterms:created xsi:type="dcterms:W3CDTF">2017-01-11T17:22:08Z</dcterms:created>
  <dcterms:modified xsi:type="dcterms:W3CDTF">2018-07-20T17:49:20Z</dcterms:modified>
</cp:coreProperties>
</file>