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240" windowHeight="7995" tabRatio="923"/>
  </bookViews>
  <sheets>
    <sheet name="Notas a los Edos Financieros" sheetId="1" r:id="rId1"/>
    <sheet name="ESF-01" sheetId="30" r:id="rId2"/>
    <sheet name="ESF-02 " sheetId="31" r:id="rId3"/>
    <sheet name="ESF-03" sheetId="32" r:id="rId4"/>
    <sheet name="ESF-04" sheetId="33" r:id="rId5"/>
    <sheet name="ESF-05" sheetId="34" r:id="rId6"/>
    <sheet name="ESF-06 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 " sheetId="41" r:id="rId13"/>
    <sheet name="ESF-13" sheetId="42" r:id="rId14"/>
    <sheet name="ESF-14" sheetId="43" r:id="rId15"/>
    <sheet name="ESF-15" sheetId="55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  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  <sheet name="Memoria (I)" sheetId="23" r:id="rId28"/>
  </sheets>
  <definedNames>
    <definedName name="_xlnm._FilterDatabase" localSheetId="3" hidden="1">'ESF-03'!$A$7:$K$96</definedName>
    <definedName name="_xlnm._FilterDatabase" localSheetId="8" hidden="1">'ESF-08'!$A$7:$H$84</definedName>
    <definedName name="_xlnm.Print_Area" localSheetId="26">Memoria!$A$1:$E$74</definedName>
    <definedName name="_xlnm.Print_Titles" localSheetId="16">'EA-01'!$1:$7</definedName>
    <definedName name="_xlnm.Print_Titles" localSheetId="18">'EA-03'!$1:$7</definedName>
    <definedName name="_xlnm.Print_Titles" localSheetId="21">'EFE-01  '!$1:$7</definedName>
  </definedNames>
  <calcPr calcId="145621"/>
</workbook>
</file>

<file path=xl/calcChain.xml><?xml version="1.0" encoding="utf-8"?>
<calcChain xmlns="http://schemas.openxmlformats.org/spreadsheetml/2006/main">
  <c r="E24" i="48" l="1"/>
  <c r="C24" i="48"/>
  <c r="C60" i="46"/>
  <c r="C45" i="44"/>
  <c r="O18" i="55"/>
  <c r="N18" i="55"/>
  <c r="M18" i="55"/>
  <c r="L18" i="55"/>
  <c r="K18" i="55"/>
  <c r="I18" i="55"/>
  <c r="H18" i="55"/>
  <c r="G18" i="55"/>
  <c r="F18" i="55"/>
  <c r="C14" i="31" l="1"/>
  <c r="C9" i="53" l="1"/>
  <c r="C27" i="53"/>
  <c r="C35" i="53" s="1"/>
  <c r="C9" i="52"/>
  <c r="C15" i="52"/>
  <c r="C13" i="50"/>
  <c r="C29" i="50"/>
  <c r="C21" i="49"/>
  <c r="D21" i="49"/>
  <c r="E21" i="49"/>
  <c r="D24" i="48"/>
  <c r="C14" i="47"/>
  <c r="D14" i="47"/>
  <c r="E14" i="47"/>
  <c r="C12" i="45"/>
  <c r="C56" i="44"/>
  <c r="C10" i="43"/>
  <c r="C18" i="43"/>
  <c r="C26" i="43"/>
  <c r="C10" i="42"/>
  <c r="C18" i="42"/>
  <c r="C25" i="41"/>
  <c r="D25" i="41"/>
  <c r="E25" i="41"/>
  <c r="F25" i="41"/>
  <c r="G25" i="41"/>
  <c r="C37" i="41"/>
  <c r="D37" i="41"/>
  <c r="E37" i="41"/>
  <c r="F37" i="41"/>
  <c r="G37" i="41"/>
  <c r="C11" i="40"/>
  <c r="C20" i="40"/>
  <c r="C12" i="38"/>
  <c r="D12" i="38"/>
  <c r="E12" i="38"/>
  <c r="C21" i="38"/>
  <c r="D21" i="38"/>
  <c r="E21" i="38"/>
  <c r="C31" i="38"/>
  <c r="D31" i="38"/>
  <c r="E31" i="38"/>
  <c r="C13" i="37"/>
  <c r="D13" i="37"/>
  <c r="E13" i="37"/>
  <c r="C35" i="37"/>
  <c r="D35" i="37"/>
  <c r="E35" i="37"/>
  <c r="C45" i="37"/>
  <c r="D45" i="37"/>
  <c r="E45" i="37"/>
  <c r="C55" i="37"/>
  <c r="D55" i="37"/>
  <c r="E55" i="37"/>
  <c r="C74" i="37"/>
  <c r="D74" i="37"/>
  <c r="E74" i="37"/>
  <c r="C84" i="37"/>
  <c r="D84" i="37"/>
  <c r="E84" i="37"/>
  <c r="C16" i="36"/>
  <c r="C16" i="35"/>
  <c r="C16" i="34"/>
  <c r="C26" i="34"/>
  <c r="C12" i="32"/>
  <c r="D12" i="32"/>
  <c r="E12" i="32"/>
  <c r="F12" i="32"/>
  <c r="G12" i="32"/>
  <c r="C22" i="32"/>
  <c r="D22" i="32"/>
  <c r="E22" i="32"/>
  <c r="F22" i="32"/>
  <c r="G22" i="32"/>
  <c r="C32" i="32"/>
  <c r="D32" i="32"/>
  <c r="E32" i="32"/>
  <c r="F32" i="32"/>
  <c r="G32" i="32"/>
  <c r="C50" i="32"/>
  <c r="D50" i="32"/>
  <c r="E50" i="32"/>
  <c r="F50" i="32"/>
  <c r="G50" i="32"/>
  <c r="C61" i="32"/>
  <c r="D61" i="32"/>
  <c r="E61" i="32"/>
  <c r="F61" i="32"/>
  <c r="G61" i="32"/>
  <c r="C71" i="32"/>
  <c r="D71" i="32"/>
  <c r="E71" i="32"/>
  <c r="F71" i="32"/>
  <c r="G71" i="32"/>
  <c r="C81" i="32"/>
  <c r="D81" i="32"/>
  <c r="E81" i="32"/>
  <c r="F81" i="32"/>
  <c r="G81" i="32"/>
  <c r="C91" i="32"/>
  <c r="D91" i="32"/>
  <c r="E91" i="32"/>
  <c r="F91" i="32"/>
  <c r="G91" i="32"/>
  <c r="C101" i="32"/>
  <c r="D101" i="32"/>
  <c r="E101" i="32"/>
  <c r="F101" i="32"/>
  <c r="G101" i="32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C20" i="52" l="1"/>
</calcChain>
</file>

<file path=xl/sharedStrings.xml><?xml version="1.0" encoding="utf-8"?>
<sst xmlns="http://schemas.openxmlformats.org/spreadsheetml/2006/main" count="1097" uniqueCount="648">
  <si>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</si>
  <si>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</si>
  <si>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</si>
  <si>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</si>
  <si>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</si>
  <si>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</si>
  <si>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</si>
  <si>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</si>
  <si>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</si>
  <si>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</si>
  <si>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</si>
  <si>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</si>
  <si>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</si>
  <si>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</si>
  <si>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</si>
  <si>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</si>
  <si>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</si>
  <si>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</si>
  <si>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</si>
  <si>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</si>
  <si>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</si>
  <si>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</si>
  <si>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</si>
  <si>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</si>
  <si>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</si>
  <si>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</si>
  <si>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</si>
  <si>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</si>
  <si>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</si>
  <si>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</si>
  <si>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</si>
  <si>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</si>
  <si>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</si>
  <si>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</si>
  <si>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</si>
  <si>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</si>
  <si>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</si>
  <si>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</si>
  <si>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</si>
  <si>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</si>
  <si>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</si>
  <si>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</si>
  <si>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</si>
  <si>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</si>
  <si>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</si>
  <si>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</si>
  <si>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</si>
  <si>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</si>
  <si>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</si>
  <si>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</si>
  <si>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</si>
  <si>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</si>
  <si>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</si>
  <si>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</si>
  <si>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</si>
  <si>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</si>
  <si>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</si>
  <si>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</si>
  <si>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</si>
  <si>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</si>
  <si>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</si>
  <si>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</si>
  <si>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</si>
  <si>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</si>
  <si>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</si>
  <si>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</si>
  <si>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</si>
  <si>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</si>
  <si>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</si>
  <si>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</si>
  <si>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</si>
  <si>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</si>
  <si>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</si>
  <si>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</si>
  <si>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</si>
  <si>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</si>
  <si>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</si>
  <si>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</si>
  <si>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</si>
  <si>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</si>
  <si>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</si>
  <si>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</si>
  <si>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</si>
  <si>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</si>
  <si>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</si>
  <si>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</si>
  <si>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</si>
  <si>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</si>
  <si>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</si>
  <si>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</si>
  <si>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</si>
  <si>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</si>
  <si>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</si>
  <si>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</si>
  <si>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</si>
  <si>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</si>
  <si>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</si>
  <si>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</si>
  <si>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</si>
  <si>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</si>
  <si>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</si>
  <si>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</si>
  <si>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</si>
  <si>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</si>
  <si>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</si>
  <si>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</si>
  <si>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</si>
  <si>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</si>
  <si>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</si>
  <si>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</si>
  <si>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</si>
  <si>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</si>
  <si>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</si>
  <si>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</si>
  <si>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</si>
  <si>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</si>
  <si>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</si>
  <si>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</si>
  <si>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</si>
  <si>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</si>
  <si>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</si>
  <si>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</si>
  <si>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</si>
  <si>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</si>
  <si>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</si>
  <si>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</si>
  <si>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</si>
  <si>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</si>
  <si>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</si>
  <si>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</si>
  <si>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</si>
  <si>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</si>
  <si>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</si>
  <si>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</si>
  <si>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</si>
  <si>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</si>
  <si>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</si>
  <si>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</si>
  <si>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</si>
  <si>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</si>
  <si>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</si>
  <si>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</si>
  <si>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</si>
  <si>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</si>
  <si>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</si>
  <si>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</si>
  <si>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</si>
  <si>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</si>
  <si>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</si>
  <si>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</si>
  <si>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</si>
  <si>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</si>
  <si>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</si>
  <si>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</si>
  <si>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</si>
  <si>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</si>
  <si>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</si>
  <si>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</si>
  <si>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</si>
  <si>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</si>
  <si>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</si>
  <si>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</si>
  <si>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</si>
  <si>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</si>
  <si>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</si>
  <si>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</si>
  <si>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</si>
  <si>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</si>
  <si>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</si>
  <si>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</si>
  <si>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</si>
  <si>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</si>
  <si>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</si>
  <si>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</si>
  <si>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</si>
  <si>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</si>
  <si>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</si>
  <si>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</si>
  <si>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</si>
  <si>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</si>
  <si>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</si>
  <si>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</si>
  <si>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</si>
  <si>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</si>
  <si>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</si>
  <si>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</si>
  <si>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</si>
  <si>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</si>
  <si>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</si>
  <si>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</si>
  <si>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</si>
  <si>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</si>
  <si>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</si>
  <si>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</si>
  <si>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</si>
  <si>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</si>
  <si>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</si>
  <si>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</si>
  <si>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</si>
  <si>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</si>
  <si>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</si>
  <si>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</si>
  <si>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</si>
  <si>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</si>
  <si>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</si>
  <si>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</si>
  <si>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</si>
  <si>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</si>
  <si>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</si>
  <si>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</si>
  <si>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</si>
  <si>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</si>
  <si>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</si>
  <si>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</si>
  <si>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</si>
  <si>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</si>
  <si>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</si>
  <si>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</si>
  <si>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</si>
  <si>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</si>
  <si>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</si>
  <si>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</si>
  <si>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</si>
  <si>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</si>
  <si>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</si>
  <si>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</si>
  <si>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</si>
  <si>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</si>
  <si>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</si>
  <si>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</si>
  <si>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</si>
  <si>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</si>
  <si>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</si>
  <si>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</si>
  <si>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</si>
  <si>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</si>
  <si>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</si>
  <si>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</si>
  <si>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</si>
  <si>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</si>
  <si>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</si>
  <si>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</si>
  <si>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</si>
  <si>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</si>
  <si>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</si>
  <si>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</si>
  <si>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</si>
  <si>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</si>
  <si>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</si>
  <si>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</si>
  <si>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</si>
  <si>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</si>
  <si>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</si>
  <si>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</si>
  <si>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</si>
  <si>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</si>
  <si>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</si>
  <si>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</si>
  <si>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</si>
  <si>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</si>
  <si>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</si>
  <si>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</si>
  <si>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</si>
  <si>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</si>
  <si>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</si>
  <si>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</si>
  <si>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</si>
  <si>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</si>
  <si>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</si>
  <si>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</si>
  <si>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</si>
  <si>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</si>
  <si>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</si>
  <si>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</si>
  <si>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</si>
  <si>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</si>
  <si>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</si>
  <si>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</si>
  <si>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</si>
  <si>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</si>
  <si>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</si>
  <si>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</si>
  <si>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</si>
  <si>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</si>
  <si>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</si>
  <si>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</si>
  <si>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</si>
  <si>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</si>
  <si>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</si>
  <si>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</si>
  <si>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</si>
  <si>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</si>
  <si>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</si>
  <si>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</si>
  <si>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</si>
  <si>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</si>
  <si>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</si>
  <si>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</si>
  <si>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</si>
  <si>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</si>
  <si>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</si>
  <si>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</si>
  <si>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</si>
  <si>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</si>
  <si>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</si>
  <si>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</si>
  <si>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</si>
  <si>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</si>
  <si>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</si>
  <si>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</si>
  <si>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</si>
  <si>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</si>
  <si>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</si>
  <si>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</si>
  <si>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</si>
  <si>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</si>
  <si>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</si>
  <si>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</si>
  <si>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</si>
  <si>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</si>
  <si>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</si>
  <si>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</si>
  <si>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</si>
  <si>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</si>
  <si>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</si>
  <si>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</si>
  <si>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</si>
  <si>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</si>
  <si>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</si>
  <si>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</si>
  <si>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</si>
  <si>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</si>
  <si>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</si>
  <si>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</si>
  <si>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</si>
  <si>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</si>
  <si>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</si>
  <si>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</si>
  <si>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</si>
  <si>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</si>
  <si>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</si>
  <si>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</si>
  <si>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</si>
  <si>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</si>
  <si>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</si>
  <si>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</si>
  <si>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</si>
  <si>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</si>
  <si>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</si>
  <si>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</si>
  <si>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</si>
  <si>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</si>
  <si>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</si>
  <si>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</si>
  <si>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</si>
  <si>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</si>
  <si>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</si>
  <si>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</si>
  <si>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</si>
  <si>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</si>
  <si>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</si>
  <si>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</si>
  <si>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</si>
  <si>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</si>
  <si>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</si>
  <si>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</si>
  <si>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</si>
  <si>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</si>
  <si>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</si>
  <si>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</si>
  <si>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</si>
  <si>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</si>
  <si>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</si>
  <si>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</si>
  <si>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</si>
  <si>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</si>
  <si>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</si>
  <si>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</si>
  <si>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</si>
  <si>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</si>
  <si>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</si>
  <si>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</si>
  <si>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</si>
  <si>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</si>
  <si>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</si>
  <si>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</si>
  <si>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</si>
  <si>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</si>
  <si>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</si>
  <si>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</si>
  <si>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</si>
  <si>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</si>
  <si>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</si>
  <si>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</si>
  <si>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</si>
  <si>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</si>
  <si>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</si>
  <si>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</si>
  <si>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</si>
  <si>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</si>
  <si>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</si>
  <si>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</si>
  <si>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</si>
  <si>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</si>
  <si>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</si>
  <si>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</si>
  <si>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</si>
  <si>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</si>
  <si>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</si>
  <si>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</si>
  <si>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</si>
  <si>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</si>
  <si>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</si>
  <si>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</si>
  <si>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</si>
  <si>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</si>
  <si>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</si>
  <si>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</si>
  <si>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</si>
  <si>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</si>
  <si>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</si>
  <si>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</si>
  <si>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</si>
  <si>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</si>
  <si>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</si>
  <si>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</si>
  <si>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</si>
  <si>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______________________________________</t>
  </si>
  <si>
    <t xml:space="preserve">                  Presidente del Consejo</t>
  </si>
  <si>
    <t xml:space="preserve">                   Dr. José Soria Gasca</t>
  </si>
  <si>
    <t xml:space="preserve">               Encargada Administrativa</t>
  </si>
  <si>
    <t xml:space="preserve">  C.P. María Guadalupe González Aguilera</t>
  </si>
  <si>
    <t xml:space="preserve">                                                                               __________________________________</t>
  </si>
  <si>
    <t xml:space="preserve">                                                                                                     Director General</t>
  </si>
  <si>
    <t xml:space="preserve">                                                                                      Arq. Juan Francisco Rangel Lajovich</t>
  </si>
  <si>
    <t>NO APLICA</t>
  </si>
  <si>
    <t xml:space="preserve">      BANCOMER FONDO DE I</t>
  </si>
  <si>
    <t>112100001</t>
  </si>
  <si>
    <t>1114    INVERSIONES TEMPORALES  (HASTA 3 MESES)</t>
  </si>
  <si>
    <t xml:space="preserve">    IVA acred cpra mat</t>
  </si>
  <si>
    <t>112200001</t>
  </si>
  <si>
    <t xml:space="preserve">    IVA acred servicios</t>
  </si>
  <si>
    <t xml:space="preserve">    IVA acred inversiones</t>
  </si>
  <si>
    <t xml:space="preserve">    IVA acred gastos diversos</t>
  </si>
  <si>
    <t xml:space="preserve">    IVA ACREDITABLE</t>
  </si>
  <si>
    <t xml:space="preserve">    IVA A FAVOR</t>
  </si>
  <si>
    <t xml:space="preserve">112200004 </t>
  </si>
  <si>
    <t>112200005</t>
  </si>
  <si>
    <t>112200003</t>
  </si>
  <si>
    <t>112200002</t>
  </si>
  <si>
    <t>112200006</t>
  </si>
  <si>
    <t xml:space="preserve">    Fondo Fijo</t>
  </si>
  <si>
    <t>112500001</t>
  </si>
  <si>
    <t xml:space="preserve">    Otros deudores</t>
  </si>
  <si>
    <t>112900001</t>
  </si>
  <si>
    <t xml:space="preserve">    IVA por acreditar servicios</t>
  </si>
  <si>
    <t>112900002</t>
  </si>
  <si>
    <t xml:space="preserve">    IVA por acreditar inversiones</t>
  </si>
  <si>
    <t>112900003</t>
  </si>
  <si>
    <t xml:space="preserve">    IVA x acred gts dive</t>
  </si>
  <si>
    <t xml:space="preserve">    Subsidio al empleo</t>
  </si>
  <si>
    <t>112900005</t>
  </si>
  <si>
    <t xml:space="preserve">    IVA x acred comp material</t>
  </si>
  <si>
    <t>112900006</t>
  </si>
  <si>
    <t xml:space="preserve">    IVA X ACREDITAR</t>
  </si>
  <si>
    <t>112900007</t>
  </si>
  <si>
    <t>112900004</t>
  </si>
  <si>
    <t xml:space="preserve">   Funcionarios y empleados</t>
  </si>
  <si>
    <t>112300001</t>
  </si>
  <si>
    <t xml:space="preserve">    Almacén Est y Manufa</t>
  </si>
  <si>
    <t>115132471</t>
  </si>
  <si>
    <t xml:space="preserve">    Almacén de Material Diverso</t>
  </si>
  <si>
    <t>115132491</t>
  </si>
  <si>
    <t xml:space="preserve">     Terrenos</t>
  </si>
  <si>
    <t>123105811</t>
  </si>
  <si>
    <t xml:space="preserve">     Edificios e instalaciones</t>
  </si>
  <si>
    <t>123305831</t>
  </si>
  <si>
    <t xml:space="preserve">     Constr Obras</t>
  </si>
  <si>
    <t>123536131</t>
  </si>
  <si>
    <t xml:space="preserve">     Muebles de oficina y estantería</t>
  </si>
  <si>
    <t>124115111</t>
  </si>
  <si>
    <t xml:space="preserve">     Muebles excepto ofic</t>
  </si>
  <si>
    <t>124125121</t>
  </si>
  <si>
    <t xml:space="preserve">     Otros mobiliarios</t>
  </si>
  <si>
    <t>124195191</t>
  </si>
  <si>
    <t xml:space="preserve">     Equipo de audio y de video</t>
  </si>
  <si>
    <t>124215211</t>
  </si>
  <si>
    <t xml:space="preserve">     Camaras fotograficas y de video</t>
  </si>
  <si>
    <t>124235231</t>
  </si>
  <si>
    <t xml:space="preserve">     Automóviles y camiones</t>
  </si>
  <si>
    <t>124415411</t>
  </si>
  <si>
    <t xml:space="preserve">     Otro equipo de transporte</t>
  </si>
  <si>
    <t>124495491</t>
  </si>
  <si>
    <t xml:space="preserve">     Sist AA calefacció</t>
  </si>
  <si>
    <t>124645641</t>
  </si>
  <si>
    <t xml:space="preserve">     maq y eqConstruc</t>
  </si>
  <si>
    <t>124635631</t>
  </si>
  <si>
    <t xml:space="preserve">     Eq Comunicación</t>
  </si>
  <si>
    <t>124655651</t>
  </si>
  <si>
    <t xml:space="preserve">     Eq de generación</t>
  </si>
  <si>
    <t>124665663</t>
  </si>
  <si>
    <t xml:space="preserve">     Herramientas</t>
  </si>
  <si>
    <t>124675671</t>
  </si>
  <si>
    <t xml:space="preserve">     Otros equipos</t>
  </si>
  <si>
    <t>124695691</t>
  </si>
  <si>
    <t xml:space="preserve">     Computadoras</t>
  </si>
  <si>
    <t>126305111</t>
  </si>
  <si>
    <t>126305151</t>
  </si>
  <si>
    <t>126305191</t>
  </si>
  <si>
    <t>126305211</t>
  </si>
  <si>
    <t>126305231</t>
  </si>
  <si>
    <t>126305411</t>
  </si>
  <si>
    <t>126305491</t>
  </si>
  <si>
    <t>126305641</t>
  </si>
  <si>
    <t>126305651</t>
  </si>
  <si>
    <t>126305671</t>
  </si>
  <si>
    <t>126305691</t>
  </si>
  <si>
    <t xml:space="preserve">     Software</t>
  </si>
  <si>
    <t xml:space="preserve">     Licencia informatica</t>
  </si>
  <si>
    <t xml:space="preserve">     Amort Acum Software</t>
  </si>
  <si>
    <t>126505911</t>
  </si>
  <si>
    <t xml:space="preserve">     Amort Acum Licencias</t>
  </si>
  <si>
    <t>126505971</t>
  </si>
  <si>
    <t>124135151</t>
  </si>
  <si>
    <t>PASIVOS CAP. 1000 15</t>
  </si>
  <si>
    <t>Proveedores por pagar CP</t>
  </si>
  <si>
    <t>I.S.P.T. sueldos</t>
  </si>
  <si>
    <t>10%  I.S.R. honorarios</t>
  </si>
  <si>
    <t>Retenciones de IVA</t>
  </si>
  <si>
    <t>2% sobre nomina</t>
  </si>
  <si>
    <t>1% cedular honorarios</t>
  </si>
  <si>
    <t>IMSS TRABAJADOR</t>
  </si>
  <si>
    <t>CREDITO INFONAVIT</t>
  </si>
  <si>
    <t>D.I.V.O. 0.005</t>
  </si>
  <si>
    <t>2% cedular honorarios</t>
  </si>
  <si>
    <t>ISPT X SUELDOS EJERC</t>
  </si>
  <si>
    <t>IVA trasladado</t>
  </si>
  <si>
    <t>IVA POR PAGAR</t>
  </si>
  <si>
    <t>Otras ctas por pagar CP</t>
  </si>
  <si>
    <t>NOTAS A LOS ESTADOS FINANCIEROS DE 01 ABRIL AL 30 DE JUNIO DE 2017</t>
  </si>
  <si>
    <t>Servicio medido de agua potable</t>
  </si>
  <si>
    <t>Rezago servicio medi</t>
  </si>
  <si>
    <t>Servicio de alcantarillado</t>
  </si>
  <si>
    <t>Rezago servicio de a</t>
  </si>
  <si>
    <t>Contrato de agua potable</t>
  </si>
  <si>
    <t>Contrato de descarga</t>
  </si>
  <si>
    <t>Duplicado de recibo notificado</t>
  </si>
  <si>
    <t>Constancia de no adeudo</t>
  </si>
  <si>
    <t>Cambios de titular</t>
  </si>
  <si>
    <t>Cartas de factibilidad</t>
  </si>
  <si>
    <t>Suspensión voluntari</t>
  </si>
  <si>
    <t>Limpieza de descarga</t>
  </si>
  <si>
    <t>Reubicación del medi</t>
  </si>
  <si>
    <t>Agua para pipas uso</t>
  </si>
  <si>
    <t>Transporte de agua e</t>
  </si>
  <si>
    <t>Reconexión de toma d</t>
  </si>
  <si>
    <t>Materiales e Instala</t>
  </si>
  <si>
    <t>Materiales e instala</t>
  </si>
  <si>
    <t>Suministro e instala</t>
  </si>
  <si>
    <t>Redondeo</t>
  </si>
  <si>
    <t>Incorporación indivi</t>
  </si>
  <si>
    <t>SUMINISTRO Y CONEX</t>
  </si>
  <si>
    <t>Saneamiento (Tratami</t>
  </si>
  <si>
    <t>Por venta de agua tratada</t>
  </si>
  <si>
    <t>Rezago Saneamiento (</t>
  </si>
  <si>
    <t>Rendimientos de cuen</t>
  </si>
  <si>
    <t>INTERESE 01986082</t>
  </si>
  <si>
    <t>RENDIMIENTO 01986085</t>
  </si>
  <si>
    <t>Sobrantes cobranza</t>
  </si>
  <si>
    <t>Recargos</t>
  </si>
  <si>
    <t>Sueldos Base</t>
  </si>
  <si>
    <t>Honorarios asimilados</t>
  </si>
  <si>
    <t>Remuneraciones para eventuales</t>
  </si>
  <si>
    <t>Prima Vacacional</t>
  </si>
  <si>
    <t>Gratificación de fin de año</t>
  </si>
  <si>
    <t>Remun Horas extra</t>
  </si>
  <si>
    <t>Compensaciones por servicios</t>
  </si>
  <si>
    <t>Aportaciones IMSS</t>
  </si>
  <si>
    <t>Aportaciones INFONAVIT</t>
  </si>
  <si>
    <t>Ahorro para el retiro</t>
  </si>
  <si>
    <t>Liquid por indem</t>
  </si>
  <si>
    <t>Prestaciones CGT</t>
  </si>
  <si>
    <t>Capacitación SP</t>
  </si>
  <si>
    <t>Estím Productividad</t>
  </si>
  <si>
    <t>Materiales y útiles de oficina</t>
  </si>
  <si>
    <t>Maty útiles impresi</t>
  </si>
  <si>
    <t>Material de limpieza</t>
  </si>
  <si>
    <t>Prod Alimen instal</t>
  </si>
  <si>
    <t>Prod Químicos</t>
  </si>
  <si>
    <t>Material eléctrico y electrónico</t>
  </si>
  <si>
    <t>Estructuras y manufacturas</t>
  </si>
  <si>
    <t>Materiales diversos</t>
  </si>
  <si>
    <t>Combus p Serv pub</t>
  </si>
  <si>
    <t>Vestuario y uniformes</t>
  </si>
  <si>
    <t>Herramientas menores</t>
  </si>
  <si>
    <t>Ref Eq Transporte</t>
  </si>
  <si>
    <t>Ref Otros Equipos</t>
  </si>
  <si>
    <t>Ref Otros bmuebles</t>
  </si>
  <si>
    <t>Servicio de energía eléctrica</t>
  </si>
  <si>
    <t>Servicio telefonía tradicional</t>
  </si>
  <si>
    <t>Servicio telefonía celular</t>
  </si>
  <si>
    <t>Contratación de otros servicios</t>
  </si>
  <si>
    <t>ArrenVehp ServAdm</t>
  </si>
  <si>
    <t>Arren Maq y eq</t>
  </si>
  <si>
    <t>Servicios legales</t>
  </si>
  <si>
    <t>Serv Procesos</t>
  </si>
  <si>
    <t>Serv Profesionales</t>
  </si>
  <si>
    <t>Serv Financieros</t>
  </si>
  <si>
    <t>Seguro de bienes patrimoniales</t>
  </si>
  <si>
    <t>Fletes y maniobras</t>
  </si>
  <si>
    <t>Cons y mantto Inm</t>
  </si>
  <si>
    <t>Instal BInformat</t>
  </si>
  <si>
    <t>Mantto Vehíc</t>
  </si>
  <si>
    <t>Instal Maqy otros</t>
  </si>
  <si>
    <t>Impresión Pub ofic</t>
  </si>
  <si>
    <t>Pasajes terr Nac</t>
  </si>
  <si>
    <t>Gto Orden Social</t>
  </si>
  <si>
    <t>Otros impuestos y derechos</t>
  </si>
  <si>
    <t>Impuesto sobre nóminas</t>
  </si>
  <si>
    <t>CONVENIOS DE REASIGNACIÓN</t>
  </si>
  <si>
    <t xml:space="preserve">    Aportaciones Municipales</t>
  </si>
  <si>
    <t>311000001</t>
  </si>
  <si>
    <t xml:space="preserve">    Aportaciones Estatales</t>
  </si>
  <si>
    <t>311000002</t>
  </si>
  <si>
    <t xml:space="preserve">    Aportaciones Federales</t>
  </si>
  <si>
    <t>311000003</t>
  </si>
  <si>
    <t xml:space="preserve">    Baja AF</t>
  </si>
  <si>
    <t>311009999</t>
  </si>
  <si>
    <t xml:space="preserve">     Resultado ejerc ante</t>
  </si>
  <si>
    <t xml:space="preserve">    Resultado de ejercicio 2003</t>
  </si>
  <si>
    <t xml:space="preserve">    Resultado de ejercicio 2004</t>
  </si>
  <si>
    <t xml:space="preserve">    Resultado de ejercicio 2005</t>
  </si>
  <si>
    <t xml:space="preserve">    Resultado de ejercicio 2006</t>
  </si>
  <si>
    <t xml:space="preserve">    Resultado de ejercicio 2007</t>
  </si>
  <si>
    <t xml:space="preserve">    Resultado de ejercicio 2008</t>
  </si>
  <si>
    <t xml:space="preserve">    Resultado de ejercicio 2009</t>
  </si>
  <si>
    <t xml:space="preserve">    Resultado de ejercicio 2010</t>
  </si>
  <si>
    <t xml:space="preserve">    Resultado de ejercicio 2011</t>
  </si>
  <si>
    <t xml:space="preserve">    Resultado de ejercicio 2013</t>
  </si>
  <si>
    <t xml:space="preserve">    Resultado de ejercicio 2014</t>
  </si>
  <si>
    <t xml:space="preserve">    Resultado de ejercicio 2015</t>
  </si>
  <si>
    <t xml:space="preserve">    Resultado de ejercicio 2016</t>
  </si>
  <si>
    <t xml:space="preserve">    Aplicación de remanente federal</t>
  </si>
  <si>
    <t xml:space="preserve">    Aplic. Rem Rec Propi</t>
  </si>
  <si>
    <t xml:space="preserve">     Bancomer cta 0198608</t>
  </si>
  <si>
    <t xml:space="preserve">      Herramientas</t>
  </si>
  <si>
    <t xml:space="preserve">      Eq de generación</t>
  </si>
  <si>
    <t xml:space="preserve">      Otros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</si>
</sst>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8"/>
      <color theme="3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407">
    <xf numFmtId="0" fontId="0" fillId="0" borderId="0" xfId="0"/>
    <xf numFmtId="0" fontId="12" fillId="0" borderId="0" xfId="0" applyFont="1"/>
    <xf numFmtId="0" fontId="3" fillId="0" borderId="0" xfId="0" applyFont="1"/>
    <xf numFmtId="0" fontId="11" fillId="0" borderId="0" xfId="0" applyFont="1"/>
    <xf numFmtId="4" fontId="7" fillId="0" borderId="0" xfId="1" applyNumberFormat="1" applyFont="1"/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  <xf numFmtId="0" fontId="7" fillId="0" borderId="0" xfId="0" applyFont="1" applyBorder="1"/>
    <xf numFmtId="4" fontId="7" fillId="0" borderId="0" xfId="0" applyNumberFormat="1" applyFont="1" applyBorder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/>
    <xf numFmtId="0" fontId="11" fillId="2" borderId="21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0" borderId="0" xfId="0" applyFont="1" applyBorder="1"/>
    <xf numFmtId="4" fontId="7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7" fillId="0" borderId="0" xfId="0" applyNumberFormat="1" applyFont="1"/>
    <xf numFmtId="4" fontId="3" fillId="0" borderId="0" xfId="0" applyNumberFormat="1" applyFont="1"/>
    <xf numFmtId="15" fontId="7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7" fillId="0" borderId="0" xfId="1" applyNumberFormat="1" applyFont="1" applyBorder="1"/>
    <xf numFmtId="4" fontId="7" fillId="0" borderId="0" xfId="1" applyNumberFormat="1" applyFont="1" applyAlignment="1"/>
    <xf numFmtId="10" fontId="7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18" xfId="3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24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25" xfId="3" applyFont="1" applyFill="1" applyBorder="1" applyAlignment="1">
      <alignment horizontal="center" vertical="center" wrapText="1"/>
    </xf>
    <xf numFmtId="0" fontId="7" fillId="0" borderId="20" xfId="4" applyFont="1" applyFill="1" applyBorder="1"/>
    <xf numFmtId="0" fontId="11" fillId="0" borderId="19" xfId="3" applyFont="1" applyFill="1" applyBorder="1" applyAlignment="1">
      <alignment horizontal="left" vertical="center" wrapText="1"/>
    </xf>
    <xf numFmtId="4" fontId="11" fillId="0" borderId="19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7" fillId="0" borderId="0" xfId="1" applyNumberFormat="1" applyFont="1" applyFill="1"/>
    <xf numFmtId="0" fontId="11" fillId="3" borderId="1" xfId="0" applyFont="1" applyFill="1" applyBorder="1" applyAlignment="1">
      <alignment wrapText="1"/>
    </xf>
    <xf numFmtId="10" fontId="7" fillId="0" borderId="0" xfId="1" applyNumberFormat="1" applyFont="1" applyAlignment="1"/>
    <xf numFmtId="2" fontId="7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0" xfId="3" applyFont="1" applyBorder="1" applyAlignment="1">
      <alignment vertical="top" wrapText="1"/>
    </xf>
    <xf numFmtId="0" fontId="7" fillId="0" borderId="0" xfId="0" applyFont="1"/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7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4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7" fillId="0" borderId="0" xfId="1" applyFont="1" applyFill="1" applyBorder="1" applyProtection="1">
      <protection locked="0"/>
    </xf>
    <xf numFmtId="43" fontId="7" fillId="0" borderId="0" xfId="1" applyFont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1" fillId="3" borderId="26" xfId="0" applyNumberFormat="1" applyFont="1" applyFill="1" applyBorder="1" applyAlignment="1">
      <alignment horizontal="right" wrapText="1"/>
    </xf>
    <xf numFmtId="4" fontId="11" fillId="3" borderId="27" xfId="0" applyNumberFormat="1" applyFont="1" applyFill="1" applyBorder="1" applyAlignment="1">
      <alignment wrapText="1"/>
    </xf>
    <xf numFmtId="4" fontId="11" fillId="3" borderId="27" xfId="0" applyNumberFormat="1" applyFont="1" applyFill="1" applyBorder="1" applyAlignment="1">
      <alignment horizontal="right" wrapText="1"/>
    </xf>
    <xf numFmtId="0" fontId="11" fillId="3" borderId="19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7" fillId="0" borderId="0" xfId="0" applyNumberFormat="1" applyFont="1" applyAlignment="1"/>
    <xf numFmtId="4" fontId="11" fillId="3" borderId="1" xfId="0" applyNumberFormat="1" applyFont="1" applyFill="1" applyBorder="1" applyAlignment="1">
      <alignment horizontal="right" wrapText="1"/>
    </xf>
    <xf numFmtId="4" fontId="11" fillId="3" borderId="28" xfId="0" applyNumberFormat="1" applyFont="1" applyFill="1" applyBorder="1" applyAlignment="1">
      <alignment wrapText="1"/>
    </xf>
    <xf numFmtId="4" fontId="11" fillId="3" borderId="28" xfId="0" applyNumberFormat="1" applyFont="1" applyFill="1" applyBorder="1" applyAlignment="1">
      <alignment horizontal="right" wrapText="1"/>
    </xf>
    <xf numFmtId="0" fontId="11" fillId="3" borderId="20" xfId="0" applyFont="1" applyFill="1" applyBorder="1" applyAlignment="1">
      <alignment horizontal="left" wrapText="1"/>
    </xf>
    <xf numFmtId="4" fontId="7" fillId="0" borderId="28" xfId="0" applyNumberFormat="1" applyFont="1" applyFill="1" applyBorder="1" applyAlignment="1">
      <alignment wrapText="1"/>
    </xf>
    <xf numFmtId="49" fontId="7" fillId="0" borderId="28" xfId="0" applyNumberFormat="1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4" fontId="11" fillId="3" borderId="19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center" wrapText="1"/>
    </xf>
    <xf numFmtId="43" fontId="7" fillId="0" borderId="0" xfId="1" applyFont="1"/>
    <xf numFmtId="4" fontId="7" fillId="0" borderId="0" xfId="0" applyNumberFormat="1" applyFont="1" applyFill="1" applyAlignment="1"/>
    <xf numFmtId="0" fontId="7" fillId="0" borderId="0" xfId="0" applyFont="1" applyFill="1" applyAlignment="1"/>
    <xf numFmtId="4" fontId="11" fillId="3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/>
    <xf numFmtId="0" fontId="11" fillId="0" borderId="1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11" fillId="3" borderId="20" xfId="0" applyNumberFormat="1" applyFont="1" applyFill="1" applyBorder="1" applyAlignment="1">
      <alignment wrapText="1"/>
    </xf>
    <xf numFmtId="0" fontId="11" fillId="3" borderId="20" xfId="0" applyFont="1" applyFill="1" applyBorder="1" applyAlignment="1">
      <alignment wrapText="1"/>
    </xf>
    <xf numFmtId="4" fontId="7" fillId="0" borderId="20" xfId="0" applyNumberFormat="1" applyFont="1" applyFill="1" applyBorder="1" applyAlignment="1">
      <alignment wrapText="1"/>
    </xf>
    <xf numFmtId="49" fontId="11" fillId="2" borderId="20" xfId="1" applyNumberFormat="1" applyFont="1" applyFill="1" applyBorder="1" applyAlignment="1">
      <alignment horizontal="center" vertical="center" wrapText="1"/>
    </xf>
    <xf numFmtId="4" fontId="11" fillId="2" borderId="20" xfId="1" applyNumberFormat="1" applyFont="1" applyFill="1" applyBorder="1" applyAlignment="1">
      <alignment horizontal="center" vertical="center" wrapText="1"/>
    </xf>
    <xf numFmtId="0" fontId="11" fillId="2" borderId="2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1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7" fillId="0" borderId="0" xfId="3" applyFont="1" applyFill="1" applyAlignment="1">
      <alignment vertical="top"/>
    </xf>
    <xf numFmtId="4" fontId="8" fillId="0" borderId="0" xfId="0" applyNumberFormat="1" applyFont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11" fillId="2" borderId="1" xfId="0" quotePrefix="1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7" fillId="0" borderId="1" xfId="1" applyFont="1" applyBorder="1" applyAlignment="1">
      <alignment wrapText="1"/>
    </xf>
    <xf numFmtId="4" fontId="7" fillId="0" borderId="2" xfId="1" applyNumberFormat="1" applyFont="1" applyBorder="1" applyAlignment="1">
      <alignment wrapText="1"/>
    </xf>
    <xf numFmtId="4" fontId="7" fillId="0" borderId="1" xfId="1" applyNumberFormat="1" applyFont="1" applyBorder="1" applyAlignment="1">
      <alignment wrapText="1"/>
    </xf>
    <xf numFmtId="4" fontId="7" fillId="0" borderId="1" xfId="6" applyNumberFormat="1" applyFont="1" applyFill="1" applyBorder="1" applyAlignment="1">
      <alignment wrapText="1"/>
    </xf>
    <xf numFmtId="49" fontId="7" fillId="0" borderId="29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1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left" vertical="center" wrapText="1"/>
    </xf>
    <xf numFmtId="0" fontId="11" fillId="3" borderId="19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quotePrefix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11" fillId="2" borderId="3" xfId="1" applyNumberFormat="1" applyFont="1" applyFill="1" applyBorder="1" applyAlignment="1">
      <alignment horizontal="center" vertical="center" wrapText="1"/>
    </xf>
    <xf numFmtId="4" fontId="11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7" fillId="0" borderId="12" xfId="0" applyFont="1" applyBorder="1"/>
    <xf numFmtId="4" fontId="7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1" fillId="3" borderId="3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7" fillId="0" borderId="1" xfId="0" applyFont="1" applyBorder="1" applyAlignment="1"/>
    <xf numFmtId="4" fontId="7" fillId="0" borderId="1" xfId="0" applyNumberFormat="1" applyFont="1" applyBorder="1" applyAlignment="1"/>
    <xf numFmtId="4" fontId="15" fillId="0" borderId="0" xfId="2" applyNumberFormat="1" applyFont="1" applyFill="1" applyBorder="1" applyAlignment="1">
      <alignment horizontal="left" vertical="top"/>
    </xf>
    <xf numFmtId="0" fontId="11" fillId="2" borderId="24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" fillId="4" borderId="1" xfId="2" applyFont="1" applyFill="1" applyBorder="1" applyAlignment="1">
      <alignment horizontal="left" vertical="top"/>
    </xf>
    <xf numFmtId="0" fontId="11" fillId="2" borderId="20" xfId="0" applyFont="1" applyFill="1" applyBorder="1" applyAlignment="1">
      <alignment horizontal="left" vertical="center"/>
    </xf>
    <xf numFmtId="10" fontId="11" fillId="3" borderId="1" xfId="0" applyNumberFormat="1" applyFont="1" applyFill="1" applyBorder="1" applyAlignment="1">
      <alignment wrapText="1"/>
    </xf>
    <xf numFmtId="0" fontId="7" fillId="0" borderId="18" xfId="0" applyFont="1" applyBorder="1" applyAlignment="1"/>
    <xf numFmtId="4" fontId="7" fillId="0" borderId="20" xfId="1" applyNumberFormat="1" applyFont="1" applyBorder="1" applyAlignment="1"/>
    <xf numFmtId="0" fontId="7" fillId="0" borderId="20" xfId="0" applyFont="1" applyBorder="1" applyAlignment="1"/>
    <xf numFmtId="0" fontId="11" fillId="2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/>
    <xf numFmtId="4" fontId="11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7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1" fillId="3" borderId="20" xfId="1" applyNumberFormat="1" applyFont="1" applyFill="1" applyBorder="1" applyAlignment="1">
      <alignment wrapText="1"/>
    </xf>
    <xf numFmtId="0" fontId="11" fillId="3" borderId="2" xfId="0" applyFont="1" applyFill="1" applyBorder="1" applyAlignment="1">
      <alignment wrapText="1"/>
    </xf>
    <xf numFmtId="4" fontId="7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1" fillId="3" borderId="26" xfId="1" applyNumberFormat="1" applyFont="1" applyFill="1" applyBorder="1" applyAlignment="1">
      <alignment wrapText="1"/>
    </xf>
    <xf numFmtId="4" fontId="11" fillId="3" borderId="1" xfId="1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" fontId="7" fillId="0" borderId="26" xfId="1" applyNumberFormat="1" applyFont="1" applyFill="1" applyBorder="1" applyAlignment="1">
      <alignment wrapText="1"/>
    </xf>
    <xf numFmtId="49" fontId="7" fillId="0" borderId="26" xfId="0" applyNumberFormat="1" applyFont="1" applyFill="1" applyBorder="1" applyAlignment="1">
      <alignment wrapText="1"/>
    </xf>
    <xf numFmtId="4" fontId="11" fillId="3" borderId="27" xfId="1" applyNumberFormat="1" applyFont="1" applyFill="1" applyBorder="1" applyAlignment="1">
      <alignment wrapText="1"/>
    </xf>
    <xf numFmtId="0" fontId="11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1" fillId="3" borderId="32" xfId="0" applyNumberFormat="1" applyFont="1" applyFill="1" applyBorder="1" applyAlignment="1">
      <alignment wrapText="1"/>
    </xf>
    <xf numFmtId="0" fontId="11" fillId="3" borderId="28" xfId="0" applyFont="1" applyFill="1" applyBorder="1" applyAlignment="1">
      <alignment wrapText="1"/>
    </xf>
    <xf numFmtId="4" fontId="7" fillId="0" borderId="0" xfId="0" applyNumberFormat="1" applyFont="1" applyFill="1" applyBorder="1"/>
    <xf numFmtId="0" fontId="11" fillId="0" borderId="0" xfId="0" applyFont="1" applyBorder="1" applyAlignment="1"/>
    <xf numFmtId="4" fontId="11" fillId="2" borderId="20" xfId="0" applyNumberFormat="1" applyFont="1" applyFill="1" applyBorder="1" applyAlignment="1">
      <alignment horizontal="left" vertical="center"/>
    </xf>
    <xf numFmtId="10" fontId="11" fillId="3" borderId="1" xfId="0" applyNumberFormat="1" applyFont="1" applyFill="1" applyBorder="1" applyAlignment="1">
      <alignment horizontal="right" wrapText="1"/>
    </xf>
    <xf numFmtId="0" fontId="11" fillId="3" borderId="19" xfId="0" applyFont="1" applyFill="1" applyBorder="1" applyAlignment="1">
      <alignment horizontal="left" vertical="center" wrapText="1"/>
    </xf>
    <xf numFmtId="0" fontId="7" fillId="0" borderId="1" xfId="0" applyFont="1" applyBorder="1"/>
    <xf numFmtId="4" fontId="7" fillId="0" borderId="2" xfId="1" applyNumberFormat="1" applyFont="1" applyBorder="1"/>
    <xf numFmtId="49" fontId="7" fillId="0" borderId="1" xfId="0" applyNumberFormat="1" applyFont="1" applyBorder="1"/>
    <xf numFmtId="0" fontId="11" fillId="2" borderId="18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wrapText="1"/>
    </xf>
    <xf numFmtId="10" fontId="11" fillId="0" borderId="0" xfId="0" applyNumberFormat="1" applyFont="1" applyFill="1" applyBorder="1" applyAlignment="1">
      <alignment wrapText="1"/>
    </xf>
    <xf numFmtId="4" fontId="11" fillId="0" borderId="0" xfId="1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0" fontId="11" fillId="3" borderId="28" xfId="0" applyNumberFormat="1" applyFont="1" applyFill="1" applyBorder="1" applyAlignment="1">
      <alignment wrapText="1"/>
    </xf>
    <xf numFmtId="10" fontId="7" fillId="0" borderId="1" xfId="7" applyNumberFormat="1" applyFont="1" applyFill="1" applyBorder="1" applyAlignment="1">
      <alignment wrapText="1"/>
    </xf>
    <xf numFmtId="10" fontId="7" fillId="0" borderId="28" xfId="7" applyNumberFormat="1" applyFont="1" applyFill="1" applyBorder="1" applyAlignment="1">
      <alignment wrapText="1"/>
    </xf>
    <xf numFmtId="2" fontId="11" fillId="2" borderId="18" xfId="1" applyNumberFormat="1" applyFont="1" applyFill="1" applyBorder="1" applyAlignment="1">
      <alignment horizontal="center" vertical="center" wrapText="1"/>
    </xf>
    <xf numFmtId="10" fontId="11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7" fillId="0" borderId="0" xfId="0" applyNumberFormat="1" applyFont="1" applyBorder="1"/>
    <xf numFmtId="10" fontId="7" fillId="0" borderId="0" xfId="1" applyNumberFormat="1" applyFont="1" applyBorder="1"/>
    <xf numFmtId="4" fontId="11" fillId="3" borderId="26" xfId="0" applyNumberFormat="1" applyFont="1" applyFill="1" applyBorder="1" applyAlignment="1">
      <alignment wrapText="1"/>
    </xf>
    <xf numFmtId="4" fontId="11" fillId="2" borderId="20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0" fontId="7" fillId="0" borderId="2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11" fillId="0" borderId="20" xfId="0" applyNumberFormat="1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7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1" fillId="3" borderId="20" xfId="0" applyNumberFormat="1" applyFont="1" applyFill="1" applyBorder="1" applyAlignment="1">
      <alignment horizontal="center"/>
    </xf>
    <xf numFmtId="4" fontId="11" fillId="3" borderId="24" xfId="0" applyNumberFormat="1" applyFont="1" applyFill="1" applyBorder="1" applyAlignment="1">
      <alignment horizontal="right"/>
    </xf>
    <xf numFmtId="0" fontId="17" fillId="3" borderId="20" xfId="0" applyFont="1" applyFill="1" applyBorder="1" applyAlignment="1">
      <alignment wrapText="1"/>
    </xf>
    <xf numFmtId="10" fontId="7" fillId="0" borderId="20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0" fontId="18" fillId="0" borderId="20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10" fontId="11" fillId="0" borderId="0" xfId="0" applyNumberFormat="1" applyFont="1" applyAlignment="1"/>
    <xf numFmtId="4" fontId="11" fillId="0" borderId="0" xfId="0" applyNumberFormat="1" applyFont="1" applyAlignment="1"/>
    <xf numFmtId="0" fontId="11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7" fillId="0" borderId="0" xfId="1" applyNumberFormat="1" applyFont="1" applyBorder="1" applyAlignment="1"/>
    <xf numFmtId="10" fontId="7" fillId="0" borderId="0" xfId="0" applyNumberFormat="1" applyFont="1" applyBorder="1" applyAlignment="1">
      <alignment horizontal="center"/>
    </xf>
    <xf numFmtId="10" fontId="8" fillId="0" borderId="0" xfId="0" applyNumberFormat="1" applyFont="1" applyAlignment="1"/>
    <xf numFmtId="4" fontId="7" fillId="0" borderId="33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7" fillId="0" borderId="2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1" fillId="3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vertical="center"/>
    </xf>
    <xf numFmtId="0" fontId="14" fillId="3" borderId="1" xfId="3" applyFont="1" applyFill="1" applyBorder="1" applyAlignment="1" applyProtection="1">
      <alignment horizontal="center" vertical="top"/>
      <protection hidden="1"/>
    </xf>
    <xf numFmtId="4" fontId="18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 indent="1"/>
    </xf>
    <xf numFmtId="0" fontId="9" fillId="0" borderId="11" xfId="3" applyFont="1" applyBorder="1" applyAlignment="1" applyProtection="1">
      <alignment horizontal="center" vertical="top"/>
      <protection hidden="1"/>
    </xf>
    <xf numFmtId="0" fontId="18" fillId="0" borderId="1" xfId="0" applyFont="1" applyFill="1" applyBorder="1" applyAlignment="1">
      <alignment horizontal="left" vertical="center" wrapText="1" indent="1"/>
    </xf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vertical="center" wrapText="1"/>
    </xf>
    <xf numFmtId="0" fontId="9" fillId="0" borderId="1" xfId="3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vertical="center"/>
    </xf>
    <xf numFmtId="0" fontId="11" fillId="2" borderId="35" xfId="0" applyFont="1" applyFill="1" applyBorder="1" applyAlignment="1">
      <alignment horizontal="center" vertical="center"/>
    </xf>
    <xf numFmtId="0" fontId="7" fillId="0" borderId="10" xfId="0" applyFont="1" applyBorder="1"/>
    <xf numFmtId="0" fontId="11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1" fillId="3" borderId="1" xfId="0" applyNumberFormat="1" applyFont="1" applyFill="1" applyBorder="1"/>
    <xf numFmtId="0" fontId="17" fillId="3" borderId="2" xfId="0" applyFont="1" applyFill="1" applyBorder="1" applyAlignment="1">
      <alignment vertical="center"/>
    </xf>
    <xf numFmtId="0" fontId="19" fillId="3" borderId="1" xfId="3" applyFont="1" applyFill="1" applyBorder="1" applyAlignment="1" applyProtection="1">
      <alignment horizontal="center" vertical="top"/>
      <protection hidden="1"/>
    </xf>
    <xf numFmtId="4" fontId="7" fillId="0" borderId="1" xfId="0" applyNumberFormat="1" applyFont="1" applyBorder="1"/>
    <xf numFmtId="0" fontId="18" fillId="0" borderId="2" xfId="0" applyFont="1" applyFill="1" applyBorder="1" applyAlignment="1">
      <alignment horizontal="left" vertical="center" indent="1"/>
    </xf>
    <xf numFmtId="0" fontId="18" fillId="0" borderId="10" xfId="0" applyFont="1" applyFill="1" applyBorder="1" applyAlignment="1">
      <alignment horizontal="left" vertical="center" wrapText="1" indent="1"/>
    </xf>
    <xf numFmtId="4" fontId="11" fillId="0" borderId="1" xfId="0" applyNumberFormat="1" applyFont="1" applyBorder="1"/>
    <xf numFmtId="0" fontId="17" fillId="0" borderId="2" xfId="0" applyFont="1" applyFill="1" applyBorder="1" applyAlignment="1">
      <alignment vertical="center"/>
    </xf>
    <xf numFmtId="0" fontId="8" fillId="0" borderId="1" xfId="3" applyFont="1" applyBorder="1" applyAlignment="1" applyProtection="1">
      <alignment horizontal="center" vertical="top"/>
      <protection hidden="1"/>
    </xf>
    <xf numFmtId="4" fontId="7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1" fillId="0" borderId="20" xfId="3" applyNumberFormat="1" applyFont="1" applyFill="1" applyBorder="1" applyAlignment="1">
      <alignment horizontal="right" wrapText="1"/>
    </xf>
    <xf numFmtId="0" fontId="7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7" fillId="0" borderId="20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11" fillId="0" borderId="1" xfId="4" applyFont="1" applyFill="1" applyBorder="1"/>
    <xf numFmtId="0" fontId="11" fillId="0" borderId="1" xfId="4" applyFont="1" applyFill="1" applyBorder="1" applyAlignment="1">
      <alignment horizontal="center"/>
    </xf>
    <xf numFmtId="0" fontId="7" fillId="0" borderId="1" xfId="4" quotePrefix="1" applyFont="1" applyFill="1" applyBorder="1" applyAlignment="1">
      <alignment horizontal="center"/>
    </xf>
    <xf numFmtId="0" fontId="11" fillId="0" borderId="1" xfId="4" quotePrefix="1" applyFont="1" applyFill="1" applyBorder="1" applyAlignment="1">
      <alignment horizont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5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7" fillId="0" borderId="20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Border="1"/>
    <xf numFmtId="0" fontId="21" fillId="0" borderId="0" xfId="0" applyFont="1" applyAlignment="1">
      <alignment vertical="center"/>
    </xf>
    <xf numFmtId="0" fontId="22" fillId="5" borderId="14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vertical="top"/>
      <protection locked="0"/>
    </xf>
    <xf numFmtId="49" fontId="23" fillId="0" borderId="1" xfId="0" applyNumberFormat="1" applyFont="1" applyFill="1" applyBorder="1" applyAlignment="1">
      <alignment wrapText="1"/>
    </xf>
    <xf numFmtId="49" fontId="7" fillId="0" borderId="35" xfId="0" applyNumberFormat="1" applyFont="1" applyFill="1" applyBorder="1" applyAlignment="1">
      <alignment horizontal="left"/>
    </xf>
    <xf numFmtId="164" fontId="7" fillId="0" borderId="35" xfId="0" applyNumberFormat="1" applyFont="1" applyFill="1" applyBorder="1"/>
    <xf numFmtId="4" fontId="7" fillId="0" borderId="24" xfId="0" applyNumberFormat="1" applyFont="1" applyFill="1" applyBorder="1" applyAlignment="1">
      <alignment wrapText="1"/>
    </xf>
    <xf numFmtId="0" fontId="11" fillId="2" borderId="18" xfId="1" applyNumberFormat="1" applyFont="1" applyFill="1" applyBorder="1" applyAlignment="1">
      <alignment horizontal="center" vertical="center" wrapText="1"/>
    </xf>
    <xf numFmtId="4" fontId="11" fillId="2" borderId="18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/>
    <xf numFmtId="0" fontId="7" fillId="0" borderId="0" xfId="0" applyFont="1" applyAlignment="1">
      <alignment horizontal="justify"/>
    </xf>
    <xf numFmtId="49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/>
    <xf numFmtId="0" fontId="3" fillId="0" borderId="0" xfId="3" applyNumberFormat="1" applyFont="1" applyFill="1" applyBorder="1" applyAlignment="1">
      <alignment horizontal="center" vertical="top"/>
    </xf>
    <xf numFmtId="0" fontId="7" fillId="0" borderId="0" xfId="1" applyNumberFormat="1" applyFont="1" applyFill="1" applyAlignment="1">
      <alignment horizontal="center"/>
    </xf>
    <xf numFmtId="0" fontId="3" fillId="0" borderId="0" xfId="3" applyFont="1" applyBorder="1" applyAlignment="1" applyProtection="1">
      <alignment horizontal="right" vertical="top"/>
      <protection locked="0"/>
    </xf>
    <xf numFmtId="0" fontId="3" fillId="0" borderId="0" xfId="3" applyFont="1" applyAlignment="1">
      <alignment horizontal="right" vertical="top"/>
    </xf>
    <xf numFmtId="0" fontId="3" fillId="0" borderId="0" xfId="3" applyFont="1" applyAlignment="1" applyProtection="1">
      <alignment horizontal="right" vertical="top"/>
      <protection locked="0"/>
    </xf>
    <xf numFmtId="4" fontId="11" fillId="2" borderId="18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wrapText="1"/>
    </xf>
    <xf numFmtId="4" fontId="7" fillId="0" borderId="27" xfId="0" applyNumberFormat="1" applyFont="1" applyFill="1" applyBorder="1" applyAlignment="1">
      <alignment wrapText="1"/>
    </xf>
    <xf numFmtId="4" fontId="7" fillId="0" borderId="19" xfId="0" applyNumberFormat="1" applyFont="1" applyFill="1" applyBorder="1" applyAlignment="1">
      <alignment wrapText="1"/>
    </xf>
    <xf numFmtId="10" fontId="7" fillId="0" borderId="27" xfId="7" applyNumberFormat="1" applyFont="1" applyFill="1" applyBorder="1" applyAlignment="1">
      <alignment wrapText="1"/>
    </xf>
    <xf numFmtId="164" fontId="7" fillId="0" borderId="26" xfId="0" applyNumberFormat="1" applyFont="1" applyFill="1" applyBorder="1"/>
    <xf numFmtId="4" fontId="7" fillId="0" borderId="38" xfId="0" applyNumberFormat="1" applyFont="1" applyFill="1" applyBorder="1" applyAlignment="1">
      <alignment wrapText="1"/>
    </xf>
    <xf numFmtId="4" fontId="11" fillId="2" borderId="24" xfId="0" applyNumberFormat="1" applyFont="1" applyFill="1" applyBorder="1" applyAlignment="1">
      <alignment horizontal="center" vertical="center" wrapText="1"/>
    </xf>
    <xf numFmtId="4" fontId="11" fillId="2" borderId="1" xfId="3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wrapText="1"/>
    </xf>
    <xf numFmtId="0" fontId="7" fillId="0" borderId="28" xfId="0" applyFont="1" applyFill="1" applyBorder="1" applyAlignment="1">
      <alignment horizontal="left" wrapText="1"/>
    </xf>
    <xf numFmtId="0" fontId="18" fillId="0" borderId="28" xfId="0" applyFont="1" applyBorder="1" applyAlignment="1">
      <alignment wrapText="1"/>
    </xf>
    <xf numFmtId="10" fontId="7" fillId="0" borderId="24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8" fillId="0" borderId="20" xfId="0" applyFont="1" applyBorder="1" applyAlignment="1">
      <alignment horizontal="left" wrapText="1"/>
    </xf>
    <xf numFmtId="164" fontId="7" fillId="0" borderId="13" xfId="0" applyNumberFormat="1" applyFont="1" applyFill="1" applyBorder="1"/>
    <xf numFmtId="4" fontId="7" fillId="0" borderId="1" xfId="1" applyNumberFormat="1" applyFont="1" applyBorder="1" applyAlignment="1"/>
    <xf numFmtId="165" fontId="7" fillId="0" borderId="35" xfId="0" applyNumberFormat="1" applyFont="1" applyFill="1" applyBorder="1"/>
    <xf numFmtId="49" fontId="7" fillId="0" borderId="0" xfId="0" applyNumberFormat="1" applyFont="1" applyFill="1" applyBorder="1" applyAlignment="1">
      <alignment horizontal="left"/>
    </xf>
    <xf numFmtId="0" fontId="22" fillId="5" borderId="16" xfId="0" applyFont="1" applyFill="1" applyBorder="1" applyAlignment="1" applyProtection="1">
      <alignment horizontal="center" vertical="center"/>
      <protection locked="0"/>
    </xf>
    <xf numFmtId="0" fontId="22" fillId="5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104776</xdr:rowOff>
    </xdr:from>
    <xdr:to>
      <xdr:col>2</xdr:col>
      <xdr:colOff>647699</xdr:colOff>
      <xdr:row>0</xdr:row>
      <xdr:rowOff>847726</xdr:rowOff>
    </xdr:to>
    <xdr:pic>
      <xdr:nvPicPr>
        <xdr:cNvPr id="3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49" y="104776"/>
          <a:ext cx="1552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D45"/>
  <sheetViews>
    <sheetView tabSelected="1" zoomScaleNormal="100" zoomScaleSheetLayoutView="100" workbookViewId="0">
      <selection activeCell="C51" sqref="C51"/>
    </sheetView>
  </sheetViews>
  <sheetFormatPr baseColWidth="10" defaultColWidth="12.85546875" defaultRowHeight="11.25" x14ac:dyDescent="0.2"/>
  <cols>
    <col min="1" max="1" width="12.85546875" style="2"/>
    <col min="2" max="2" width="14.7109375" style="2" customWidth="1"/>
    <col min="3" max="3" width="63.7109375" style="2" bestFit="1" customWidth="1"/>
    <col min="4" max="4" width="19.7109375" style="2" customWidth="1"/>
    <col min="5" max="16384" width="12.85546875" style="2"/>
  </cols>
  <sheetData>
    <row r="1" spans="2:4" ht="81" customHeight="1" x14ac:dyDescent="0.2">
      <c r="B1" s="394" t="s">
        <v>133</v>
      </c>
      <c r="C1" s="395"/>
      <c r="D1" s="1"/>
    </row>
    <row r="2" spans="2:4" ht="15" customHeight="1" x14ac:dyDescent="0.2">
      <c r="B2" s="353" t="s">
        <v>131</v>
      </c>
      <c r="C2" s="354" t="s">
        <v>132</v>
      </c>
    </row>
    <row r="3" spans="2:4" x14ac:dyDescent="0.2">
      <c r="B3" s="64"/>
      <c r="C3" s="68"/>
    </row>
    <row r="4" spans="2:4" x14ac:dyDescent="0.2">
      <c r="B4" s="65"/>
      <c r="C4" s="69" t="s">
        <v>137</v>
      </c>
    </row>
    <row r="5" spans="2:4" x14ac:dyDescent="0.2">
      <c r="B5" s="65"/>
      <c r="C5" s="69"/>
    </row>
    <row r="6" spans="2:4" x14ac:dyDescent="0.2">
      <c r="B6" s="65"/>
      <c r="C6" s="71" t="s">
        <v>0</v>
      </c>
    </row>
    <row r="7" spans="2:4" x14ac:dyDescent="0.2">
      <c r="B7" s="65" t="s">
        <v>1</v>
      </c>
      <c r="C7" s="70" t="s">
        <v>2</v>
      </c>
    </row>
    <row r="8" spans="2:4" x14ac:dyDescent="0.2">
      <c r="B8" s="65" t="s">
        <v>3</v>
      </c>
      <c r="C8" s="70" t="s">
        <v>4</v>
      </c>
    </row>
    <row r="9" spans="2:4" x14ac:dyDescent="0.2">
      <c r="B9" s="65" t="s">
        <v>5</v>
      </c>
      <c r="C9" s="70" t="s">
        <v>6</v>
      </c>
    </row>
    <row r="10" spans="2:4" x14ac:dyDescent="0.2">
      <c r="B10" s="65" t="s">
        <v>7</v>
      </c>
      <c r="C10" s="70" t="s">
        <v>8</v>
      </c>
    </row>
    <row r="11" spans="2:4" x14ac:dyDescent="0.2">
      <c r="B11" s="65" t="s">
        <v>9</v>
      </c>
      <c r="C11" s="70" t="s">
        <v>10</v>
      </c>
    </row>
    <row r="12" spans="2:4" x14ac:dyDescent="0.2">
      <c r="B12" s="65" t="s">
        <v>11</v>
      </c>
      <c r="C12" s="70" t="s">
        <v>12</v>
      </c>
    </row>
    <row r="13" spans="2:4" x14ac:dyDescent="0.2">
      <c r="B13" s="65" t="s">
        <v>13</v>
      </c>
      <c r="C13" s="70" t="s">
        <v>14</v>
      </c>
    </row>
    <row r="14" spans="2:4" x14ac:dyDescent="0.2">
      <c r="B14" s="65" t="s">
        <v>15</v>
      </c>
      <c r="C14" s="70" t="s">
        <v>16</v>
      </c>
    </row>
    <row r="15" spans="2:4" x14ac:dyDescent="0.2">
      <c r="B15" s="65" t="s">
        <v>17</v>
      </c>
      <c r="C15" s="70" t="s">
        <v>18</v>
      </c>
    </row>
    <row r="16" spans="2:4" x14ac:dyDescent="0.2">
      <c r="B16" s="65" t="s">
        <v>19</v>
      </c>
      <c r="C16" s="70" t="s">
        <v>20</v>
      </c>
    </row>
    <row r="17" spans="2:3" x14ac:dyDescent="0.2">
      <c r="B17" s="65" t="s">
        <v>21</v>
      </c>
      <c r="C17" s="70" t="s">
        <v>22</v>
      </c>
    </row>
    <row r="18" spans="2:3" x14ac:dyDescent="0.2">
      <c r="B18" s="65" t="s">
        <v>23</v>
      </c>
      <c r="C18" s="70" t="s">
        <v>24</v>
      </c>
    </row>
    <row r="19" spans="2:3" x14ac:dyDescent="0.2">
      <c r="B19" s="65" t="s">
        <v>25</v>
      </c>
      <c r="C19" s="70" t="s">
        <v>26</v>
      </c>
    </row>
    <row r="20" spans="2:3" x14ac:dyDescent="0.2">
      <c r="B20" s="65" t="s">
        <v>27</v>
      </c>
      <c r="C20" s="70" t="s">
        <v>28</v>
      </c>
    </row>
    <row r="21" spans="2:3" x14ac:dyDescent="0.2">
      <c r="B21" s="65" t="s">
        <v>145</v>
      </c>
      <c r="C21" s="70" t="s">
        <v>29</v>
      </c>
    </row>
    <row r="22" spans="2:3" x14ac:dyDescent="0.2">
      <c r="B22" s="65" t="s">
        <v>146</v>
      </c>
      <c r="C22" s="70" t="s">
        <v>30</v>
      </c>
    </row>
    <row r="23" spans="2:3" x14ac:dyDescent="0.2">
      <c r="B23" s="65" t="s">
        <v>147</v>
      </c>
      <c r="C23" s="70" t="s">
        <v>31</v>
      </c>
    </row>
    <row r="24" spans="2:3" x14ac:dyDescent="0.2">
      <c r="B24" s="65" t="s">
        <v>32</v>
      </c>
      <c r="C24" s="70" t="s">
        <v>33</v>
      </c>
    </row>
    <row r="25" spans="2:3" x14ac:dyDescent="0.2">
      <c r="B25" s="65" t="s">
        <v>34</v>
      </c>
      <c r="C25" s="70" t="s">
        <v>35</v>
      </c>
    </row>
    <row r="26" spans="2:3" x14ac:dyDescent="0.2">
      <c r="B26" s="65" t="s">
        <v>36</v>
      </c>
      <c r="C26" s="70" t="s">
        <v>37</v>
      </c>
    </row>
    <row r="27" spans="2:3" x14ac:dyDescent="0.2">
      <c r="B27" s="65" t="s">
        <v>38</v>
      </c>
      <c r="C27" s="70" t="s">
        <v>39</v>
      </c>
    </row>
    <row r="28" spans="2:3" x14ac:dyDescent="0.2">
      <c r="B28" s="65" t="s">
        <v>143</v>
      </c>
      <c r="C28" s="70" t="s">
        <v>144</v>
      </c>
    </row>
    <row r="29" spans="2:3" x14ac:dyDescent="0.2">
      <c r="B29" s="65"/>
      <c r="C29" s="70"/>
    </row>
    <row r="30" spans="2:3" x14ac:dyDescent="0.2">
      <c r="B30" s="65"/>
      <c r="C30" s="71"/>
    </row>
    <row r="31" spans="2:3" x14ac:dyDescent="0.2">
      <c r="B31" s="65" t="s">
        <v>141</v>
      </c>
      <c r="C31" s="70" t="s">
        <v>135</v>
      </c>
    </row>
    <row r="32" spans="2:3" x14ac:dyDescent="0.2">
      <c r="B32" s="65" t="s">
        <v>142</v>
      </c>
      <c r="C32" s="70" t="s">
        <v>136</v>
      </c>
    </row>
    <row r="33" spans="1:4" x14ac:dyDescent="0.2">
      <c r="B33" s="65"/>
      <c r="C33" s="70"/>
    </row>
    <row r="34" spans="1:4" x14ac:dyDescent="0.2">
      <c r="B34" s="65"/>
      <c r="C34" s="69" t="s">
        <v>138</v>
      </c>
    </row>
    <row r="35" spans="1:4" x14ac:dyDescent="0.2">
      <c r="B35" s="65" t="s">
        <v>140</v>
      </c>
      <c r="C35" s="70" t="s">
        <v>41</v>
      </c>
    </row>
    <row r="36" spans="1:4" x14ac:dyDescent="0.2">
      <c r="B36" s="65"/>
      <c r="C36" s="70" t="s">
        <v>42</v>
      </c>
    </row>
    <row r="37" spans="1:4" ht="12" thickBot="1" x14ac:dyDescent="0.25">
      <c r="B37" s="66"/>
      <c r="C37" s="67"/>
    </row>
    <row r="39" spans="1:4" x14ac:dyDescent="0.2">
      <c r="A39" s="83" t="s">
        <v>148</v>
      </c>
      <c r="C39" s="84"/>
      <c r="D39" s="84"/>
    </row>
    <row r="40" spans="1:4" x14ac:dyDescent="0.2">
      <c r="B40" s="85"/>
      <c r="C40" s="84"/>
      <c r="D40" s="84"/>
    </row>
    <row r="41" spans="1:4" x14ac:dyDescent="0.2">
      <c r="B41" s="85"/>
      <c r="C41" s="84"/>
      <c r="D41" s="84"/>
    </row>
    <row r="42" spans="1:4" x14ac:dyDescent="0.2">
      <c r="B42" s="85"/>
      <c r="C42" s="84"/>
      <c r="D42" s="84"/>
    </row>
    <row r="43" spans="1:4" x14ac:dyDescent="0.2">
      <c r="B43" s="85"/>
      <c r="C43" s="84"/>
      <c r="D43" s="84"/>
    </row>
    <row r="44" spans="1:4" x14ac:dyDescent="0.2">
      <c r="B44" s="85"/>
      <c r="C44" s="84"/>
      <c r="D44" s="84"/>
    </row>
    <row r="45" spans="1:4" x14ac:dyDescent="0.2">
      <c r="B45" s="86"/>
      <c r="C45" s="87"/>
      <c r="D45" s="86"/>
    </row>
  </sheetData>
  <sheetProtection formatCells="0" formatColumns="0" formatRows="0" autoFilter="0" pivotTables="0"/>
  <mergeCells count="1">
    <mergeCell ref="B1:C1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25" zoomScaleNormal="100" zoomScaleSheetLayoutView="100" workbookViewId="0">
      <selection activeCell="A51" sqref="A51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5" width="17.7109375" style="7" customWidth="1"/>
    <col min="6" max="6" width="17.7109375" style="82" customWidth="1"/>
    <col min="7" max="16384" width="11.42578125" style="82"/>
  </cols>
  <sheetData>
    <row r="1" spans="1:6" ht="11.25" customHeight="1" x14ac:dyDescent="0.2">
      <c r="A1" s="3" t="s">
        <v>43</v>
      </c>
      <c r="B1" s="3"/>
      <c r="C1" s="150"/>
      <c r="D1" s="150"/>
      <c r="E1" s="150"/>
      <c r="F1" s="5"/>
    </row>
    <row r="2" spans="1:6" ht="11.25" customHeight="1" x14ac:dyDescent="0.2">
      <c r="A2" s="3" t="s">
        <v>139</v>
      </c>
      <c r="B2" s="3"/>
      <c r="C2" s="150"/>
      <c r="D2" s="150"/>
      <c r="E2" s="150"/>
    </row>
    <row r="3" spans="1:6" ht="11.25" customHeight="1" x14ac:dyDescent="0.2">
      <c r="A3" s="3"/>
      <c r="B3" s="3"/>
      <c r="C3" s="150"/>
      <c r="D3" s="150"/>
      <c r="E3" s="150"/>
    </row>
    <row r="4" spans="1:6" ht="11.25" customHeight="1" x14ac:dyDescent="0.2"/>
    <row r="5" spans="1:6" ht="11.25" customHeight="1" x14ac:dyDescent="0.2">
      <c r="A5" s="212" t="s">
        <v>237</v>
      </c>
      <c r="B5" s="212"/>
      <c r="C5" s="209"/>
      <c r="D5" s="209"/>
      <c r="E5" s="209"/>
      <c r="F5" s="92" t="s">
        <v>234</v>
      </c>
    </row>
    <row r="6" spans="1:6" s="8" customFormat="1" x14ac:dyDescent="0.2">
      <c r="A6" s="17"/>
      <c r="B6" s="17"/>
      <c r="C6" s="209"/>
      <c r="D6" s="209"/>
      <c r="E6" s="209"/>
    </row>
    <row r="7" spans="1:6" ht="15" customHeight="1" x14ac:dyDescent="0.2">
      <c r="A7" s="129" t="s">
        <v>45</v>
      </c>
      <c r="B7" s="294" t="s">
        <v>46</v>
      </c>
      <c r="C7" s="373" t="s">
        <v>47</v>
      </c>
      <c r="D7" s="373" t="s">
        <v>48</v>
      </c>
      <c r="E7" s="194" t="s">
        <v>49</v>
      </c>
      <c r="F7" s="193" t="s">
        <v>217</v>
      </c>
    </row>
    <row r="8" spans="1:6" x14ac:dyDescent="0.2">
      <c r="A8" s="374">
        <v>125105911</v>
      </c>
      <c r="B8" s="366" t="s">
        <v>517</v>
      </c>
      <c r="C8" s="367">
        <v>60000</v>
      </c>
      <c r="D8" s="367">
        <v>60000</v>
      </c>
      <c r="E8" s="205"/>
      <c r="F8" s="204"/>
    </row>
    <row r="9" spans="1:6" x14ac:dyDescent="0.2">
      <c r="A9" s="374">
        <v>125415971</v>
      </c>
      <c r="B9" s="366" t="s">
        <v>518</v>
      </c>
      <c r="C9" s="367">
        <v>33761</v>
      </c>
      <c r="D9" s="367">
        <v>33761</v>
      </c>
      <c r="E9" s="205"/>
      <c r="F9" s="204"/>
    </row>
    <row r="10" spans="1:6" x14ac:dyDescent="0.2">
      <c r="A10" s="186"/>
      <c r="B10" s="186"/>
      <c r="C10" s="123"/>
      <c r="D10" s="205"/>
      <c r="E10" s="205"/>
      <c r="F10" s="204"/>
    </row>
    <row r="11" spans="1:6" x14ac:dyDescent="0.2">
      <c r="A11" s="186"/>
      <c r="B11" s="186"/>
      <c r="C11" s="123"/>
      <c r="D11" s="205"/>
      <c r="E11" s="205"/>
      <c r="F11" s="204"/>
    </row>
    <row r="12" spans="1:6" x14ac:dyDescent="0.2">
      <c r="A12" s="61"/>
      <c r="B12" s="61" t="s">
        <v>236</v>
      </c>
      <c r="C12" s="145">
        <f>SUM(C8:C11)</f>
        <v>93761</v>
      </c>
      <c r="D12" s="145">
        <f>SUM(D8:D11)</f>
        <v>93761</v>
      </c>
      <c r="E12" s="145">
        <f>SUM(E8:E11)</f>
        <v>0</v>
      </c>
      <c r="F12" s="61"/>
    </row>
    <row r="13" spans="1:6" x14ac:dyDescent="0.2">
      <c r="A13" s="59"/>
      <c r="B13" s="59"/>
      <c r="C13" s="132"/>
      <c r="D13" s="132"/>
      <c r="E13" s="132"/>
      <c r="F13" s="59"/>
    </row>
    <row r="14" spans="1:6" x14ac:dyDescent="0.2">
      <c r="A14" s="59"/>
      <c r="B14" s="59"/>
      <c r="C14" s="132"/>
      <c r="D14" s="132"/>
      <c r="E14" s="132"/>
      <c r="F14" s="59"/>
    </row>
    <row r="15" spans="1:6" ht="11.25" customHeight="1" x14ac:dyDescent="0.2">
      <c r="A15" s="211" t="s">
        <v>235</v>
      </c>
      <c r="B15" s="210"/>
      <c r="C15" s="209"/>
      <c r="D15" s="209"/>
      <c r="E15" s="209"/>
      <c r="F15" s="92" t="s">
        <v>234</v>
      </c>
    </row>
    <row r="16" spans="1:6" x14ac:dyDescent="0.2">
      <c r="A16" s="189"/>
      <c r="B16" s="189"/>
      <c r="C16" s="190"/>
      <c r="D16" s="190"/>
      <c r="E16" s="190"/>
    </row>
    <row r="17" spans="1:6" ht="15" customHeight="1" x14ac:dyDescent="0.2">
      <c r="A17" s="129" t="s">
        <v>45</v>
      </c>
      <c r="B17" s="294" t="s">
        <v>46</v>
      </c>
      <c r="C17" s="373" t="s">
        <v>47</v>
      </c>
      <c r="D17" s="373" t="s">
        <v>48</v>
      </c>
      <c r="E17" s="194" t="s">
        <v>49</v>
      </c>
      <c r="F17" s="193" t="s">
        <v>217</v>
      </c>
    </row>
    <row r="18" spans="1:6" ht="11.25" customHeight="1" x14ac:dyDescent="0.2">
      <c r="A18" s="124" t="s">
        <v>520</v>
      </c>
      <c r="B18" s="366" t="s">
        <v>519</v>
      </c>
      <c r="C18" s="367">
        <v>-15500</v>
      </c>
      <c r="D18" s="367">
        <v>-15500</v>
      </c>
      <c r="E18" s="123"/>
      <c r="F18" s="204"/>
    </row>
    <row r="19" spans="1:6" ht="11.25" customHeight="1" x14ac:dyDescent="0.2">
      <c r="A19" s="124" t="s">
        <v>522</v>
      </c>
      <c r="B19" s="366" t="s">
        <v>521</v>
      </c>
      <c r="C19" s="367">
        <v>-7463.23</v>
      </c>
      <c r="D19" s="367">
        <v>-7463.23</v>
      </c>
      <c r="E19" s="123"/>
      <c r="F19" s="204"/>
    </row>
    <row r="20" spans="1:6" x14ac:dyDescent="0.2">
      <c r="A20" s="124"/>
      <c r="B20" s="186"/>
      <c r="C20" s="123"/>
      <c r="D20" s="123"/>
      <c r="E20" s="123"/>
      <c r="F20" s="204"/>
    </row>
    <row r="21" spans="1:6" x14ac:dyDescent="0.2">
      <c r="A21" s="61"/>
      <c r="B21" s="61" t="s">
        <v>233</v>
      </c>
      <c r="C21" s="145">
        <f>SUM(C18:C20)</f>
        <v>-22963.23</v>
      </c>
      <c r="D21" s="145">
        <f>SUM(D18:D20)</f>
        <v>-22963.23</v>
      </c>
      <c r="E21" s="145">
        <f>SUM(E18:E20)</f>
        <v>0</v>
      </c>
      <c r="F21" s="61"/>
    </row>
    <row r="22" spans="1:6" x14ac:dyDescent="0.2">
      <c r="A22" s="59"/>
      <c r="B22" s="59"/>
      <c r="C22" s="132"/>
      <c r="D22" s="132"/>
      <c r="E22" s="132"/>
      <c r="F22" s="59"/>
    </row>
    <row r="23" spans="1:6" x14ac:dyDescent="0.2">
      <c r="A23" s="59"/>
      <c r="B23" s="59"/>
      <c r="C23" s="132"/>
      <c r="D23" s="132"/>
      <c r="E23" s="132"/>
      <c r="F23" s="59"/>
    </row>
    <row r="24" spans="1:6" ht="11.25" customHeight="1" x14ac:dyDescent="0.2">
      <c r="A24" s="208" t="s">
        <v>232</v>
      </c>
      <c r="B24" s="207"/>
      <c r="C24" s="206"/>
      <c r="D24" s="206"/>
      <c r="E24" s="195"/>
      <c r="F24" s="171" t="s">
        <v>231</v>
      </c>
    </row>
    <row r="25" spans="1:6" x14ac:dyDescent="0.2">
      <c r="A25" s="182"/>
      <c r="B25" s="182"/>
      <c r="C25" s="130"/>
    </row>
    <row r="26" spans="1:6" ht="15" customHeight="1" x14ac:dyDescent="0.2">
      <c r="A26" s="129" t="s">
        <v>45</v>
      </c>
      <c r="B26" s="128" t="s">
        <v>46</v>
      </c>
      <c r="C26" s="194" t="s">
        <v>47</v>
      </c>
      <c r="D26" s="194" t="s">
        <v>48</v>
      </c>
      <c r="E26" s="194" t="s">
        <v>49</v>
      </c>
      <c r="F26" s="193" t="s">
        <v>217</v>
      </c>
    </row>
    <row r="27" spans="1:6" ht="15.75" x14ac:dyDescent="0.25">
      <c r="A27" s="186"/>
      <c r="B27" s="356" t="s">
        <v>435</v>
      </c>
      <c r="C27" s="123"/>
      <c r="D27" s="205"/>
      <c r="E27" s="205"/>
      <c r="F27" s="204"/>
    </row>
    <row r="28" spans="1:6" x14ac:dyDescent="0.2">
      <c r="A28" s="186"/>
      <c r="B28" s="186"/>
      <c r="C28" s="123"/>
      <c r="D28" s="205"/>
      <c r="E28" s="205"/>
      <c r="F28" s="204"/>
    </row>
    <row r="29" spans="1:6" x14ac:dyDescent="0.2">
      <c r="A29" s="186"/>
      <c r="B29" s="186"/>
      <c r="C29" s="123"/>
      <c r="D29" s="205"/>
      <c r="E29" s="205"/>
      <c r="F29" s="204"/>
    </row>
    <row r="30" spans="1:6" x14ac:dyDescent="0.2">
      <c r="A30" s="186"/>
      <c r="B30" s="186"/>
      <c r="C30" s="123"/>
      <c r="D30" s="205"/>
      <c r="E30" s="205"/>
      <c r="F30" s="204"/>
    </row>
    <row r="31" spans="1:6" x14ac:dyDescent="0.2">
      <c r="A31" s="203"/>
      <c r="B31" s="203" t="s">
        <v>230</v>
      </c>
      <c r="C31" s="202">
        <f>SUM(C27:C30)</f>
        <v>0</v>
      </c>
      <c r="D31" s="202">
        <f>SUM(D27:D30)</f>
        <v>0</v>
      </c>
      <c r="E31" s="202">
        <f>SUM(E27:E30)</f>
        <v>0</v>
      </c>
      <c r="F31" s="202"/>
    </row>
    <row r="32" spans="1:6" x14ac:dyDescent="0.2">
      <c r="A32" s="201"/>
      <c r="B32" s="199"/>
      <c r="C32" s="200"/>
      <c r="D32" s="200"/>
      <c r="E32" s="200"/>
      <c r="F32" s="199"/>
    </row>
    <row r="34" spans="1:6" x14ac:dyDescent="0.2">
      <c r="A34" s="83" t="s">
        <v>148</v>
      </c>
      <c r="B34" s="2"/>
      <c r="C34" s="84"/>
      <c r="D34" s="60"/>
      <c r="E34" s="60"/>
      <c r="F34" s="8"/>
    </row>
    <row r="35" spans="1:6" x14ac:dyDescent="0.2">
      <c r="A35" s="2"/>
      <c r="B35" s="85"/>
      <c r="C35" s="84"/>
      <c r="D35" s="60"/>
      <c r="E35" s="60"/>
      <c r="F35" s="8"/>
    </row>
    <row r="36" spans="1:6" x14ac:dyDescent="0.2">
      <c r="A36" s="2"/>
      <c r="B36" s="85"/>
      <c r="C36" s="84"/>
      <c r="D36" s="60"/>
      <c r="E36" s="60"/>
      <c r="F36" s="8"/>
    </row>
    <row r="37" spans="1:6" x14ac:dyDescent="0.2">
      <c r="A37" s="2"/>
      <c r="B37" s="85"/>
      <c r="C37" s="84"/>
      <c r="D37" s="60"/>
      <c r="E37" s="60"/>
      <c r="F37" s="8"/>
    </row>
    <row r="38" spans="1:6" x14ac:dyDescent="0.2">
      <c r="A38" s="2"/>
      <c r="B38" s="85"/>
      <c r="C38" s="84"/>
      <c r="D38" s="60"/>
      <c r="E38" s="60"/>
      <c r="F38" s="8"/>
    </row>
    <row r="39" spans="1:6" x14ac:dyDescent="0.2">
      <c r="A39" s="2"/>
      <c r="B39" s="85"/>
      <c r="C39" s="84"/>
      <c r="D39" s="60"/>
      <c r="E39" s="60"/>
      <c r="F39" s="8"/>
    </row>
  </sheetData>
  <dataValidations count="6">
    <dataValidation allowBlank="1" showInputMessage="1" showErrorMessage="1" prompt="Importe final del periodo que corresponde la información financiera trimestral que se presenta." sqref="D7 D17 D26"/>
    <dataValidation allowBlank="1" showInputMessage="1" showErrorMessage="1" prompt="Saldo al 31 de diciembre del año anterior del ejercio que se presenta." sqref="C7 C17 C26"/>
    <dataValidation allowBlank="1" showInputMessage="1" showErrorMessage="1" prompt="Corresponde al número de la cuenta de acuerdo al Plan de Cuentas emitido por el CONAC (DOF 23/12/2015)." sqref="A7 A17 A26"/>
    <dataValidation allowBlank="1" showInputMessage="1" showErrorMessage="1" prompt="Indicar el medio como se está amortizando el intangible, por tiempo, por uso." sqref="F7 F26 F17"/>
    <dataValidation allowBlank="1" showInputMessage="1" showErrorMessage="1" prompt="Diferencia entre el saldo final y el inicial presentados." sqref="E7 E26 E17"/>
    <dataValidation allowBlank="1" showInputMessage="1" showErrorMessage="1" prompt="Corresponde al nombre o descripción de la cuenta de acuerdo al Plan de Cuentas emitido por el CONAC." sqref="B7 B26 B1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zoomScaleSheetLayoutView="100" workbookViewId="0">
      <selection activeCell="D28" sqref="D28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2"/>
    </row>
    <row r="3" spans="1:17" x14ac:dyDescent="0.2">
      <c r="A3" s="3"/>
      <c r="B3" s="3"/>
      <c r="C3" s="3"/>
      <c r="D3" s="3"/>
      <c r="E3" s="3"/>
      <c r="F3" s="3"/>
      <c r="G3" s="3"/>
      <c r="H3" s="82"/>
    </row>
    <row r="4" spans="1:17" ht="11.25" customHeight="1" x14ac:dyDescent="0.2">
      <c r="A4" s="82"/>
      <c r="B4" s="82"/>
      <c r="C4" s="82"/>
      <c r="D4" s="82"/>
      <c r="E4" s="82"/>
      <c r="F4" s="82"/>
      <c r="G4" s="3"/>
      <c r="H4" s="82"/>
    </row>
    <row r="5" spans="1:17" ht="11.25" customHeight="1" x14ac:dyDescent="0.2">
      <c r="A5" s="19" t="s">
        <v>51</v>
      </c>
      <c r="B5" s="20"/>
      <c r="C5" s="82"/>
      <c r="D5" s="82"/>
      <c r="E5" s="17"/>
      <c r="F5" s="17"/>
      <c r="G5" s="17"/>
      <c r="H5" s="92" t="s">
        <v>50</v>
      </c>
    </row>
    <row r="6" spans="1:17" x14ac:dyDescent="0.2">
      <c r="J6" s="396"/>
      <c r="K6" s="396"/>
      <c r="L6" s="396"/>
      <c r="M6" s="396"/>
      <c r="N6" s="396"/>
      <c r="O6" s="396"/>
      <c r="P6" s="396"/>
      <c r="Q6" s="396"/>
    </row>
    <row r="7" spans="1:17" ht="15.75" x14ac:dyDescent="0.25">
      <c r="A7" s="356" t="s">
        <v>435</v>
      </c>
      <c r="J7" s="365"/>
      <c r="K7" s="365"/>
      <c r="L7" s="365"/>
      <c r="M7" s="365"/>
      <c r="N7" s="365"/>
      <c r="O7" s="365"/>
      <c r="P7" s="365"/>
      <c r="Q7" s="365"/>
    </row>
    <row r="8" spans="1:17" x14ac:dyDescent="0.2">
      <c r="J8" s="365"/>
      <c r="K8" s="365"/>
      <c r="L8" s="365"/>
      <c r="M8" s="365"/>
      <c r="N8" s="365"/>
      <c r="O8" s="365"/>
      <c r="P8" s="365"/>
      <c r="Q8" s="365"/>
    </row>
    <row r="9" spans="1:17" x14ac:dyDescent="0.2">
      <c r="A9" s="3" t="s">
        <v>52</v>
      </c>
    </row>
    <row r="10" spans="1:17" ht="52.5" customHeight="1" x14ac:dyDescent="0.2">
      <c r="A10" s="397" t="s">
        <v>53</v>
      </c>
      <c r="B10" s="397"/>
      <c r="C10" s="397"/>
      <c r="D10" s="397"/>
      <c r="E10" s="397"/>
      <c r="F10" s="397"/>
      <c r="G10" s="397"/>
      <c r="H10" s="397"/>
    </row>
    <row r="13" spans="1:17" x14ac:dyDescent="0.2">
      <c r="A13" s="83" t="s">
        <v>148</v>
      </c>
      <c r="B13" s="2"/>
      <c r="C13" s="84"/>
      <c r="D13" s="60"/>
      <c r="E13" s="60"/>
      <c r="F13" s="8"/>
    </row>
    <row r="14" spans="1:17" x14ac:dyDescent="0.2">
      <c r="A14" s="2"/>
      <c r="B14" s="85"/>
      <c r="C14" s="84"/>
      <c r="D14" s="60"/>
      <c r="E14" s="60"/>
      <c r="F14" s="8"/>
    </row>
    <row r="15" spans="1:17" x14ac:dyDescent="0.2">
      <c r="A15" s="2"/>
      <c r="B15" s="85"/>
      <c r="C15" s="84"/>
      <c r="D15" s="60"/>
      <c r="E15" s="60"/>
      <c r="F15" s="8"/>
    </row>
    <row r="16" spans="1:17" x14ac:dyDescent="0.2">
      <c r="A16" s="2"/>
      <c r="B16" s="85"/>
      <c r="C16" s="84"/>
      <c r="D16" s="60"/>
      <c r="E16" s="60"/>
      <c r="F16" s="8"/>
    </row>
    <row r="17" spans="1:6" x14ac:dyDescent="0.2">
      <c r="A17" s="2"/>
      <c r="B17" s="85"/>
      <c r="C17" s="84"/>
      <c r="D17" s="60"/>
      <c r="E17" s="60"/>
      <c r="F17" s="8"/>
    </row>
    <row r="18" spans="1:6" x14ac:dyDescent="0.2">
      <c r="A18" s="2"/>
      <c r="B18" s="85"/>
      <c r="C18" s="84"/>
      <c r="D18" s="60"/>
      <c r="E18" s="60"/>
      <c r="F18" s="8"/>
    </row>
  </sheetData>
  <mergeCells count="2">
    <mergeCell ref="J6:Q6"/>
    <mergeCell ref="A10:H10"/>
  </mergeCells>
  <pageMargins left="0.7" right="0.7" top="0.75" bottom="0.75" header="0.3" footer="0.3"/>
  <pageSetup scale="80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7" zoomScaleNormal="100" zoomScaleSheetLayoutView="100" workbookViewId="0">
      <selection activeCell="D38" sqref="D38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3" width="17.7109375" style="7" customWidth="1"/>
    <col min="4" max="4" width="17.7109375" style="82" customWidth="1"/>
    <col min="5" max="16384" width="11.42578125" style="82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159" customFormat="1" ht="11.25" customHeight="1" x14ac:dyDescent="0.25">
      <c r="A5" s="212" t="s">
        <v>242</v>
      </c>
      <c r="B5" s="222"/>
      <c r="C5" s="221"/>
      <c r="D5" s="220" t="s">
        <v>239</v>
      </c>
    </row>
    <row r="6" spans="1:4" x14ac:dyDescent="0.2">
      <c r="A6" s="218"/>
      <c r="B6" s="218"/>
      <c r="C6" s="219"/>
      <c r="D6" s="218"/>
    </row>
    <row r="7" spans="1:4" ht="15" customHeight="1" x14ac:dyDescent="0.2">
      <c r="A7" s="129" t="s">
        <v>45</v>
      </c>
      <c r="B7" s="128" t="s">
        <v>46</v>
      </c>
      <c r="C7" s="126" t="s">
        <v>153</v>
      </c>
      <c r="D7" s="217" t="s">
        <v>171</v>
      </c>
    </row>
    <row r="8" spans="1:4" ht="15.75" x14ac:dyDescent="0.25">
      <c r="A8" s="188"/>
      <c r="B8" s="356" t="s">
        <v>435</v>
      </c>
      <c r="C8" s="132"/>
      <c r="D8" s="216"/>
    </row>
    <row r="9" spans="1:4" x14ac:dyDescent="0.2">
      <c r="A9" s="188"/>
      <c r="B9" s="188"/>
      <c r="C9" s="215"/>
      <c r="D9" s="216"/>
    </row>
    <row r="10" spans="1:4" x14ac:dyDescent="0.2">
      <c r="A10" s="188"/>
      <c r="B10" s="188"/>
      <c r="C10" s="215"/>
      <c r="D10" s="214"/>
    </row>
    <row r="11" spans="1:4" x14ac:dyDescent="0.2">
      <c r="A11" s="154"/>
      <c r="B11" s="154" t="s">
        <v>241</v>
      </c>
      <c r="C11" s="134">
        <f>SUM(C8:C10)</f>
        <v>0</v>
      </c>
      <c r="D11" s="213"/>
    </row>
    <row r="14" spans="1:4" ht="11.25" customHeight="1" x14ac:dyDescent="0.2">
      <c r="A14" s="212" t="s">
        <v>240</v>
      </c>
      <c r="B14" s="222"/>
      <c r="C14" s="221"/>
      <c r="D14" s="220" t="s">
        <v>239</v>
      </c>
    </row>
    <row r="15" spans="1:4" x14ac:dyDescent="0.2">
      <c r="A15" s="218"/>
      <c r="B15" s="218"/>
      <c r="C15" s="219"/>
      <c r="D15" s="218"/>
    </row>
    <row r="16" spans="1:4" ht="15" customHeight="1" x14ac:dyDescent="0.2">
      <c r="A16" s="129" t="s">
        <v>45</v>
      </c>
      <c r="B16" s="128" t="s">
        <v>46</v>
      </c>
      <c r="C16" s="126" t="s">
        <v>153</v>
      </c>
      <c r="D16" s="217" t="s">
        <v>171</v>
      </c>
    </row>
    <row r="17" spans="1:8" ht="15.75" x14ac:dyDescent="0.25">
      <c r="A17" s="188"/>
      <c r="B17" s="356" t="s">
        <v>435</v>
      </c>
      <c r="C17" s="132"/>
      <c r="D17" s="216"/>
    </row>
    <row r="18" spans="1:8" x14ac:dyDescent="0.2">
      <c r="A18" s="188"/>
      <c r="B18" s="188"/>
      <c r="C18" s="215"/>
      <c r="D18" s="216"/>
    </row>
    <row r="19" spans="1:8" x14ac:dyDescent="0.2">
      <c r="A19" s="188"/>
      <c r="B19" s="188"/>
      <c r="C19" s="215"/>
      <c r="D19" s="214"/>
    </row>
    <row r="20" spans="1:8" x14ac:dyDescent="0.2">
      <c r="A20" s="154"/>
      <c r="B20" s="154" t="s">
        <v>238</v>
      </c>
      <c r="C20" s="134">
        <f>SUM(C17:C19)</f>
        <v>0</v>
      </c>
      <c r="D20" s="213"/>
    </row>
    <row r="23" spans="1:8" x14ac:dyDescent="0.2">
      <c r="A23" s="83" t="s">
        <v>148</v>
      </c>
      <c r="B23" s="2"/>
      <c r="C23" s="84"/>
      <c r="D23" s="60"/>
      <c r="E23" s="60"/>
      <c r="F23" s="8"/>
      <c r="G23" s="18"/>
      <c r="H23" s="18"/>
    </row>
    <row r="24" spans="1:8" x14ac:dyDescent="0.2">
      <c r="A24" s="2"/>
      <c r="B24" s="85"/>
      <c r="C24" s="84"/>
      <c r="D24" s="60"/>
      <c r="E24" s="60"/>
      <c r="F24" s="8"/>
      <c r="G24" s="18"/>
      <c r="H24" s="18"/>
    </row>
    <row r="25" spans="1:8" x14ac:dyDescent="0.2">
      <c r="A25" s="2"/>
      <c r="B25" s="85"/>
      <c r="C25" s="84"/>
      <c r="D25" s="60"/>
      <c r="E25" s="60"/>
      <c r="F25" s="8"/>
      <c r="G25" s="18"/>
      <c r="H25" s="18"/>
    </row>
    <row r="26" spans="1:8" x14ac:dyDescent="0.2">
      <c r="A26" s="2"/>
      <c r="B26" s="85"/>
      <c r="C26" s="84"/>
      <c r="D26" s="60"/>
      <c r="E26" s="60"/>
      <c r="F26" s="8"/>
      <c r="G26" s="18"/>
      <c r="H26" s="18"/>
    </row>
    <row r="27" spans="1:8" x14ac:dyDescent="0.2">
      <c r="A27" s="2"/>
      <c r="B27" s="85"/>
      <c r="C27" s="84"/>
      <c r="D27" s="60"/>
      <c r="E27" s="60"/>
      <c r="F27" s="8"/>
      <c r="G27" s="18"/>
      <c r="H27" s="18"/>
    </row>
    <row r="28" spans="1:8" x14ac:dyDescent="0.2">
      <c r="A28" s="2"/>
      <c r="B28" s="85"/>
      <c r="C28" s="84"/>
      <c r="D28" s="60"/>
      <c r="E28" s="60"/>
      <c r="F28" s="8"/>
      <c r="G28" s="18"/>
      <c r="H28" s="18"/>
    </row>
    <row r="29" spans="1:8" x14ac:dyDescent="0.2">
      <c r="A29" s="2"/>
      <c r="B29" s="86"/>
      <c r="C29" s="87"/>
      <c r="D29" s="60"/>
      <c r="E29" s="60"/>
      <c r="F29" s="8"/>
      <c r="G29" s="18"/>
      <c r="H29" s="18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2" zoomScaleNormal="100" zoomScaleSheetLayoutView="100" workbookViewId="0">
      <selection activeCell="B55" sqref="B55"/>
    </sheetView>
  </sheetViews>
  <sheetFormatPr baseColWidth="10" defaultColWidth="13.7109375" defaultRowHeight="11.25" x14ac:dyDescent="0.2"/>
  <cols>
    <col min="1" max="1" width="20.7109375" style="82" customWidth="1"/>
    <col min="2" max="2" width="50.7109375" style="82" customWidth="1"/>
    <col min="3" max="7" width="17.7109375" style="7" customWidth="1"/>
    <col min="8" max="8" width="17.7109375" style="82" customWidth="1"/>
    <col min="9" max="16384" width="13.7109375" style="82"/>
  </cols>
  <sheetData>
    <row r="1" spans="1:8" ht="11.25" customHeight="1" x14ac:dyDescent="0.2">
      <c r="A1" s="3" t="s">
        <v>43</v>
      </c>
      <c r="B1" s="3"/>
      <c r="C1" s="150"/>
      <c r="D1" s="150"/>
      <c r="E1" s="150"/>
      <c r="F1" s="150"/>
      <c r="G1" s="150"/>
      <c r="H1" s="5"/>
    </row>
    <row r="2" spans="1:8" x14ac:dyDescent="0.2">
      <c r="A2" s="3" t="s">
        <v>139</v>
      </c>
      <c r="B2" s="3"/>
      <c r="C2" s="150"/>
      <c r="D2" s="150"/>
      <c r="E2" s="150"/>
      <c r="F2" s="150"/>
      <c r="G2" s="150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118" t="s">
        <v>247</v>
      </c>
      <c r="B5" s="92"/>
      <c r="C5" s="23"/>
      <c r="D5" s="23"/>
      <c r="E5" s="23"/>
      <c r="F5" s="23"/>
      <c r="G5" s="23"/>
      <c r="H5" s="226" t="s">
        <v>244</v>
      </c>
    </row>
    <row r="6" spans="1:8" x14ac:dyDescent="0.2">
      <c r="A6" s="189"/>
    </row>
    <row r="7" spans="1:8" ht="15" customHeight="1" x14ac:dyDescent="0.2">
      <c r="A7" s="129" t="s">
        <v>45</v>
      </c>
      <c r="B7" s="128" t="s">
        <v>46</v>
      </c>
      <c r="C7" s="126" t="s">
        <v>153</v>
      </c>
      <c r="D7" s="168" t="s">
        <v>175</v>
      </c>
      <c r="E7" s="168" t="s">
        <v>174</v>
      </c>
      <c r="F7" s="168" t="s">
        <v>173</v>
      </c>
      <c r="G7" s="167" t="s">
        <v>172</v>
      </c>
      <c r="H7" s="128" t="s">
        <v>171</v>
      </c>
    </row>
    <row r="8" spans="1:8" x14ac:dyDescent="0.2">
      <c r="A8" s="366">
        <v>211100151</v>
      </c>
      <c r="B8" s="242" t="s">
        <v>524</v>
      </c>
      <c r="C8" s="319">
        <v>141.19999999999999</v>
      </c>
      <c r="D8" s="123"/>
      <c r="E8" s="123"/>
      <c r="F8" s="123"/>
      <c r="G8" s="123"/>
      <c r="H8" s="225"/>
    </row>
    <row r="9" spans="1:8" x14ac:dyDescent="0.2">
      <c r="A9" s="366">
        <v>211200001</v>
      </c>
      <c r="B9" s="242" t="s">
        <v>525</v>
      </c>
      <c r="C9" s="319">
        <v>460169.21</v>
      </c>
      <c r="D9" s="123"/>
      <c r="E9" s="123"/>
      <c r="F9" s="123"/>
      <c r="G9" s="123"/>
      <c r="H9" s="225"/>
    </row>
    <row r="10" spans="1:8" x14ac:dyDescent="0.2">
      <c r="A10" s="366">
        <v>211700001</v>
      </c>
      <c r="B10" s="242" t="s">
        <v>526</v>
      </c>
      <c r="C10" s="319">
        <v>56950.22</v>
      </c>
      <c r="D10" s="123"/>
      <c r="E10" s="123"/>
      <c r="F10" s="123"/>
      <c r="G10" s="123"/>
      <c r="H10" s="225"/>
    </row>
    <row r="11" spans="1:8" x14ac:dyDescent="0.2">
      <c r="A11" s="366">
        <v>211700002</v>
      </c>
      <c r="B11" s="242" t="s">
        <v>527</v>
      </c>
      <c r="C11" s="319">
        <v>17973.2</v>
      </c>
      <c r="D11" s="123"/>
      <c r="E11" s="123"/>
      <c r="F11" s="123"/>
      <c r="G11" s="123"/>
      <c r="H11" s="225"/>
    </row>
    <row r="12" spans="1:8" x14ac:dyDescent="0.2">
      <c r="A12" s="366">
        <v>211700003</v>
      </c>
      <c r="B12" s="242" t="s">
        <v>528</v>
      </c>
      <c r="C12" s="319">
        <v>-96.74</v>
      </c>
      <c r="D12" s="123"/>
      <c r="E12" s="123"/>
      <c r="F12" s="123"/>
      <c r="G12" s="123"/>
      <c r="H12" s="225"/>
    </row>
    <row r="13" spans="1:8" x14ac:dyDescent="0.2">
      <c r="A13" s="366">
        <v>211700004</v>
      </c>
      <c r="B13" s="242" t="s">
        <v>529</v>
      </c>
      <c r="C13" s="319">
        <v>6355</v>
      </c>
      <c r="D13" s="123"/>
      <c r="E13" s="123"/>
      <c r="F13" s="123"/>
      <c r="G13" s="123"/>
      <c r="H13" s="225"/>
    </row>
    <row r="14" spans="1:8" x14ac:dyDescent="0.2">
      <c r="A14" s="366">
        <v>211700005</v>
      </c>
      <c r="B14" s="242" t="s">
        <v>530</v>
      </c>
      <c r="C14" s="319">
        <v>1204.9000000000001</v>
      </c>
      <c r="D14" s="123"/>
      <c r="E14" s="123"/>
      <c r="F14" s="123"/>
      <c r="G14" s="123"/>
      <c r="H14" s="225"/>
    </row>
    <row r="15" spans="1:8" x14ac:dyDescent="0.2">
      <c r="A15" s="366">
        <v>211700010</v>
      </c>
      <c r="B15" s="242" t="s">
        <v>531</v>
      </c>
      <c r="C15" s="319">
        <v>9186.31</v>
      </c>
      <c r="D15" s="123"/>
      <c r="E15" s="123"/>
      <c r="F15" s="123"/>
      <c r="G15" s="123"/>
      <c r="H15" s="225"/>
    </row>
    <row r="16" spans="1:8" x14ac:dyDescent="0.2">
      <c r="A16" s="366">
        <v>211700011</v>
      </c>
      <c r="B16" s="242" t="s">
        <v>532</v>
      </c>
      <c r="C16" s="319">
        <v>43281.36</v>
      </c>
      <c r="D16" s="123"/>
      <c r="E16" s="123"/>
      <c r="F16" s="123"/>
      <c r="G16" s="123"/>
      <c r="H16" s="225"/>
    </row>
    <row r="17" spans="1:8" x14ac:dyDescent="0.2">
      <c r="A17" s="366">
        <v>211700012</v>
      </c>
      <c r="B17" s="242" t="s">
        <v>533</v>
      </c>
      <c r="C17" s="319">
        <v>5172.83</v>
      </c>
      <c r="D17" s="123"/>
      <c r="E17" s="123"/>
      <c r="F17" s="123"/>
      <c r="G17" s="123"/>
      <c r="H17" s="225"/>
    </row>
    <row r="18" spans="1:8" x14ac:dyDescent="0.2">
      <c r="A18" s="366">
        <v>211700013</v>
      </c>
      <c r="B18" s="242" t="s">
        <v>534</v>
      </c>
      <c r="C18" s="319">
        <v>-981.31</v>
      </c>
      <c r="D18" s="123"/>
      <c r="E18" s="123"/>
      <c r="F18" s="123"/>
      <c r="G18" s="123"/>
      <c r="H18" s="225"/>
    </row>
    <row r="19" spans="1:8" x14ac:dyDescent="0.2">
      <c r="A19" s="366">
        <v>211700014</v>
      </c>
      <c r="B19" s="242" t="s">
        <v>535</v>
      </c>
      <c r="C19" s="319">
        <v>-40801.120000000003</v>
      </c>
      <c r="D19" s="123"/>
      <c r="E19" s="123"/>
      <c r="F19" s="123"/>
      <c r="G19" s="123"/>
      <c r="H19" s="225"/>
    </row>
    <row r="20" spans="1:8" x14ac:dyDescent="0.2">
      <c r="A20" s="366">
        <v>211700100</v>
      </c>
      <c r="B20" s="242" t="s">
        <v>536</v>
      </c>
      <c r="C20" s="319">
        <v>1258066.8899999999</v>
      </c>
      <c r="D20" s="123"/>
      <c r="E20" s="123"/>
      <c r="F20" s="123"/>
      <c r="G20" s="123"/>
      <c r="H20" s="225"/>
    </row>
    <row r="21" spans="1:8" x14ac:dyDescent="0.2">
      <c r="A21" s="366">
        <v>211700102</v>
      </c>
      <c r="B21" s="242" t="s">
        <v>537</v>
      </c>
      <c r="C21" s="319">
        <v>23982</v>
      </c>
      <c r="D21" s="123"/>
      <c r="E21" s="123"/>
      <c r="F21" s="123"/>
      <c r="G21" s="123"/>
      <c r="H21" s="225"/>
    </row>
    <row r="22" spans="1:8" x14ac:dyDescent="0.2">
      <c r="A22" s="366">
        <v>211900001</v>
      </c>
      <c r="B22" s="242" t="s">
        <v>538</v>
      </c>
      <c r="C22" s="319">
        <v>10893</v>
      </c>
      <c r="D22" s="123"/>
      <c r="E22" s="123"/>
      <c r="F22" s="123"/>
      <c r="G22" s="123"/>
      <c r="H22" s="225"/>
    </row>
    <row r="23" spans="1:8" x14ac:dyDescent="0.2">
      <c r="A23" s="124"/>
      <c r="B23" s="124"/>
      <c r="C23" s="123"/>
      <c r="D23" s="123"/>
      <c r="E23" s="123"/>
      <c r="F23" s="123"/>
      <c r="G23" s="123"/>
      <c r="H23" s="225"/>
    </row>
    <row r="24" spans="1:8" x14ac:dyDescent="0.2">
      <c r="A24" s="124"/>
      <c r="B24" s="124"/>
      <c r="C24" s="123"/>
      <c r="D24" s="123"/>
      <c r="E24" s="123"/>
      <c r="F24" s="123"/>
      <c r="G24" s="123"/>
      <c r="H24" s="225"/>
    </row>
    <row r="25" spans="1:8" x14ac:dyDescent="0.2">
      <c r="A25" s="224"/>
      <c r="B25" s="224" t="s">
        <v>246</v>
      </c>
      <c r="C25" s="223">
        <f>SUM(C8:C24)</f>
        <v>1851496.9499999997</v>
      </c>
      <c r="D25" s="223">
        <f>SUM(D8:D24)</f>
        <v>0</v>
      </c>
      <c r="E25" s="223">
        <f>SUM(E8:E24)</f>
        <v>0</v>
      </c>
      <c r="F25" s="223">
        <f>SUM(F8:F24)</f>
        <v>0</v>
      </c>
      <c r="G25" s="223">
        <f>SUM(G8:G24)</f>
        <v>0</v>
      </c>
      <c r="H25" s="223"/>
    </row>
    <row r="28" spans="1:8" x14ac:dyDescent="0.2">
      <c r="A28" s="118" t="s">
        <v>245</v>
      </c>
      <c r="B28" s="92"/>
      <c r="C28" s="23"/>
      <c r="D28" s="23"/>
      <c r="E28" s="23"/>
      <c r="F28" s="23"/>
      <c r="G28" s="23"/>
      <c r="H28" s="226" t="s">
        <v>244</v>
      </c>
    </row>
    <row r="29" spans="1:8" x14ac:dyDescent="0.2">
      <c r="A29" s="189"/>
    </row>
    <row r="30" spans="1:8" ht="15" customHeight="1" x14ac:dyDescent="0.2">
      <c r="A30" s="129" t="s">
        <v>45</v>
      </c>
      <c r="B30" s="128" t="s">
        <v>46</v>
      </c>
      <c r="C30" s="126" t="s">
        <v>153</v>
      </c>
      <c r="D30" s="168" t="s">
        <v>175</v>
      </c>
      <c r="E30" s="168" t="s">
        <v>174</v>
      </c>
      <c r="F30" s="168" t="s">
        <v>173</v>
      </c>
      <c r="G30" s="167" t="s">
        <v>172</v>
      </c>
      <c r="H30" s="128" t="s">
        <v>171</v>
      </c>
    </row>
    <row r="31" spans="1:8" ht="15.75" x14ac:dyDescent="0.25">
      <c r="A31" s="124"/>
      <c r="B31" s="356" t="s">
        <v>435</v>
      </c>
      <c r="C31" s="123"/>
      <c r="D31" s="123"/>
      <c r="E31" s="123"/>
      <c r="F31" s="123"/>
      <c r="G31" s="123"/>
      <c r="H31" s="225"/>
    </row>
    <row r="32" spans="1:8" x14ac:dyDescent="0.2">
      <c r="A32" s="124"/>
      <c r="B32" s="124"/>
      <c r="C32" s="123"/>
      <c r="D32" s="123"/>
      <c r="E32" s="123"/>
      <c r="F32" s="123"/>
      <c r="G32" s="123"/>
      <c r="H32" s="225"/>
    </row>
    <row r="33" spans="1:8" x14ac:dyDescent="0.2">
      <c r="A33" s="124"/>
      <c r="B33" s="124"/>
      <c r="C33" s="123"/>
      <c r="D33" s="123"/>
      <c r="E33" s="123"/>
      <c r="F33" s="123"/>
      <c r="G33" s="123"/>
      <c r="H33" s="225"/>
    </row>
    <row r="34" spans="1:8" x14ac:dyDescent="0.2">
      <c r="A34" s="124"/>
      <c r="B34" s="124"/>
      <c r="C34" s="123"/>
      <c r="D34" s="123"/>
      <c r="E34" s="123"/>
      <c r="F34" s="123"/>
      <c r="G34" s="123"/>
      <c r="H34" s="225"/>
    </row>
    <row r="35" spans="1:8" x14ac:dyDescent="0.2">
      <c r="A35" s="124"/>
      <c r="B35" s="124"/>
      <c r="C35" s="123"/>
      <c r="D35" s="123"/>
      <c r="E35" s="123"/>
      <c r="F35" s="123"/>
      <c r="G35" s="123"/>
      <c r="H35" s="225"/>
    </row>
    <row r="36" spans="1:8" x14ac:dyDescent="0.2">
      <c r="A36" s="124"/>
      <c r="B36" s="124"/>
      <c r="C36" s="123"/>
      <c r="D36" s="123"/>
      <c r="E36" s="123"/>
      <c r="F36" s="123"/>
      <c r="G36" s="123"/>
      <c r="H36" s="225"/>
    </row>
    <row r="37" spans="1:8" x14ac:dyDescent="0.2">
      <c r="A37" s="224"/>
      <c r="B37" s="224" t="s">
        <v>243</v>
      </c>
      <c r="C37" s="223">
        <f>SUM(C31:C36)</f>
        <v>0</v>
      </c>
      <c r="D37" s="223">
        <f>SUM(D31:D36)</f>
        <v>0</v>
      </c>
      <c r="E37" s="223">
        <f>SUM(E31:E36)</f>
        <v>0</v>
      </c>
      <c r="F37" s="223">
        <f>SUM(F31:F36)</f>
        <v>0</v>
      </c>
      <c r="G37" s="223">
        <f>SUM(G31:G36)</f>
        <v>0</v>
      </c>
      <c r="H37" s="223"/>
    </row>
    <row r="40" spans="1:8" x14ac:dyDescent="0.2">
      <c r="A40" s="83" t="s">
        <v>148</v>
      </c>
      <c r="B40" s="2"/>
      <c r="C40" s="84"/>
      <c r="D40" s="60"/>
    </row>
    <row r="41" spans="1:8" x14ac:dyDescent="0.2">
      <c r="A41" s="2"/>
      <c r="B41" s="85"/>
      <c r="C41" s="84"/>
      <c r="D41" s="60"/>
    </row>
    <row r="42" spans="1:8" x14ac:dyDescent="0.2">
      <c r="A42" s="2"/>
      <c r="B42" s="85"/>
      <c r="C42" s="84"/>
      <c r="D42" s="60"/>
    </row>
    <row r="43" spans="1:8" x14ac:dyDescent="0.2">
      <c r="A43" s="2"/>
      <c r="B43" s="85"/>
      <c r="C43" s="84"/>
      <c r="D43" s="60"/>
    </row>
    <row r="44" spans="1:8" x14ac:dyDescent="0.2">
      <c r="A44" s="2"/>
      <c r="B44" s="85"/>
      <c r="C44" s="84"/>
      <c r="D44" s="60"/>
    </row>
    <row r="45" spans="1:8" x14ac:dyDescent="0.2">
      <c r="A45" s="2"/>
      <c r="B45" s="85"/>
      <c r="C45" s="84"/>
      <c r="D45" s="60"/>
    </row>
    <row r="46" spans="1:8" x14ac:dyDescent="0.2">
      <c r="A46" s="2"/>
      <c r="B46" s="86"/>
      <c r="C46" s="87"/>
      <c r="D46" s="60"/>
    </row>
  </sheetData>
  <dataValidations count="8">
    <dataValidation allowBlank="1" showInputMessage="1" showErrorMessage="1" prompt="Saldo final de la Información Financiera Trimestral que se presenta (trimestral: 1er, 2do, 3ro. o 4to.)." sqref="C7 C30"/>
    <dataValidation allowBlank="1" showInputMessage="1" showErrorMessage="1" prompt="Corresponde al número de la cuenta de acuerdo al Plan de Cuentas emitido por el CONAC (DOF 23/12/2015)." sqref="A7 A30"/>
    <dataValidation allowBlank="1" showInputMessage="1" showErrorMessage="1" prompt="Informar sobre la factibilidad de pago." sqref="H7 H30"/>
    <dataValidation allowBlank="1" showInputMessage="1" showErrorMessage="1" prompt="Importe de la cuentas por cobrar con vencimiento mayor a 365 días." sqref="G7 G30"/>
    <dataValidation allowBlank="1" showInputMessage="1" showErrorMessage="1" prompt="Importe de la cuentas por cobrar con fecha de vencimiento de 181 a 365 días." sqref="F7 F30"/>
    <dataValidation allowBlank="1" showInputMessage="1" showErrorMessage="1" prompt="Importe de la cuentas por cobrar con fecha de vencimiento de 91 a 180 días." sqref="E7 E30"/>
    <dataValidation allowBlank="1" showInputMessage="1" showErrorMessage="1" prompt="Importe de la cuentas por cobrar con fecha de vencimiento de 1 a 90 días." sqref="D7 D30"/>
    <dataValidation allowBlank="1" showInputMessage="1" showErrorMessage="1" prompt="Corresponde al nombre o descripción de la cuenta de acuerdo al Plan de Cuentas emitido por el CONAC." sqref="B7 B30"/>
  </dataValidations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7" zoomScaleNormal="100" zoomScaleSheetLayoutView="100" workbookViewId="0">
      <selection activeCell="B34" sqref="B34"/>
    </sheetView>
  </sheetViews>
  <sheetFormatPr baseColWidth="10" defaultColWidth="13.7109375" defaultRowHeight="11.25" x14ac:dyDescent="0.2"/>
  <cols>
    <col min="1" max="1" width="20.7109375" style="82" customWidth="1"/>
    <col min="2" max="2" width="50.7109375" style="82" customWidth="1"/>
    <col min="3" max="3" width="17.7109375" style="7" customWidth="1"/>
    <col min="4" max="5" width="17.7109375" style="82" customWidth="1"/>
    <col min="6" max="16384" width="13.7109375" style="82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234" t="s">
        <v>253</v>
      </c>
      <c r="B5" s="234"/>
      <c r="E5" s="226" t="s">
        <v>250</v>
      </c>
    </row>
    <row r="6" spans="1:5" x14ac:dyDescent="0.2">
      <c r="D6" s="23"/>
    </row>
    <row r="7" spans="1:5" ht="15" customHeight="1" x14ac:dyDescent="0.2">
      <c r="A7" s="129" t="s">
        <v>45</v>
      </c>
      <c r="B7" s="128" t="s">
        <v>46</v>
      </c>
      <c r="C7" s="126" t="s">
        <v>153</v>
      </c>
      <c r="D7" s="126" t="s">
        <v>249</v>
      </c>
      <c r="E7" s="126" t="s">
        <v>171</v>
      </c>
    </row>
    <row r="8" spans="1:5" ht="15.75" x14ac:dyDescent="0.25">
      <c r="A8" s="124"/>
      <c r="B8" s="356" t="s">
        <v>435</v>
      </c>
      <c r="C8" s="225"/>
      <c r="D8" s="225"/>
      <c r="E8" s="204"/>
    </row>
    <row r="9" spans="1:5" x14ac:dyDescent="0.2">
      <c r="A9" s="124"/>
      <c r="B9" s="124"/>
      <c r="C9" s="225"/>
      <c r="D9" s="225"/>
      <c r="E9" s="204"/>
    </row>
    <row r="10" spans="1:5" x14ac:dyDescent="0.2">
      <c r="A10" s="233"/>
      <c r="B10" s="233" t="s">
        <v>252</v>
      </c>
      <c r="C10" s="232">
        <f>SUM(C8:C9)</f>
        <v>0</v>
      </c>
      <c r="D10" s="227"/>
      <c r="E10" s="227"/>
    </row>
    <row r="13" spans="1:5" ht="11.25" customHeight="1" x14ac:dyDescent="0.2">
      <c r="A13" s="118" t="s">
        <v>251</v>
      </c>
      <c r="B13" s="92"/>
      <c r="E13" s="226" t="s">
        <v>250</v>
      </c>
    </row>
    <row r="14" spans="1:5" x14ac:dyDescent="0.2">
      <c r="A14" s="189"/>
    </row>
    <row r="15" spans="1:5" ht="15" customHeight="1" x14ac:dyDescent="0.2">
      <c r="A15" s="129" t="s">
        <v>45</v>
      </c>
      <c r="B15" s="128" t="s">
        <v>46</v>
      </c>
      <c r="C15" s="126" t="s">
        <v>153</v>
      </c>
      <c r="D15" s="126" t="s">
        <v>249</v>
      </c>
      <c r="E15" s="126" t="s">
        <v>171</v>
      </c>
    </row>
    <row r="16" spans="1:5" ht="15.75" x14ac:dyDescent="0.25">
      <c r="A16" s="231"/>
      <c r="B16" s="356" t="s">
        <v>435</v>
      </c>
      <c r="C16" s="230"/>
      <c r="D16" s="225"/>
      <c r="E16" s="204"/>
    </row>
    <row r="17" spans="1:5" x14ac:dyDescent="0.2">
      <c r="A17" s="124"/>
      <c r="B17" s="229"/>
      <c r="C17" s="225"/>
      <c r="D17" s="225"/>
      <c r="E17" s="204"/>
    </row>
    <row r="18" spans="1:5" x14ac:dyDescent="0.2">
      <c r="A18" s="224"/>
      <c r="B18" s="224" t="s">
        <v>248</v>
      </c>
      <c r="C18" s="228">
        <f>SUM(C16:C17)</f>
        <v>0</v>
      </c>
      <c r="D18" s="227"/>
      <c r="E18" s="227"/>
    </row>
    <row r="21" spans="1:5" x14ac:dyDescent="0.2">
      <c r="A21" s="83" t="s">
        <v>148</v>
      </c>
      <c r="B21" s="2"/>
      <c r="C21" s="84"/>
      <c r="D21" s="60"/>
    </row>
    <row r="22" spans="1:5" x14ac:dyDescent="0.2">
      <c r="A22" s="2"/>
      <c r="B22" s="85"/>
      <c r="C22" s="84"/>
      <c r="D22" s="60"/>
    </row>
    <row r="23" spans="1:5" x14ac:dyDescent="0.2">
      <c r="A23" s="2"/>
      <c r="B23" s="85"/>
      <c r="C23" s="84"/>
      <c r="D23" s="60"/>
    </row>
    <row r="24" spans="1:5" x14ac:dyDescent="0.2">
      <c r="A24" s="2"/>
      <c r="B24" s="85"/>
      <c r="C24" s="84"/>
      <c r="D24" s="60"/>
    </row>
    <row r="25" spans="1:5" x14ac:dyDescent="0.2">
      <c r="A25" s="2"/>
      <c r="B25" s="85"/>
      <c r="C25" s="84"/>
      <c r="D25" s="60"/>
    </row>
    <row r="26" spans="1:5" x14ac:dyDescent="0.2">
      <c r="A26" s="2"/>
      <c r="B26" s="85"/>
      <c r="C26" s="84"/>
      <c r="D26" s="60"/>
    </row>
    <row r="27" spans="1:5" x14ac:dyDescent="0.2">
      <c r="A27" s="2"/>
      <c r="B27" s="86"/>
      <c r="C27" s="87"/>
      <c r="D27" s="60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9" zoomScaleNormal="100" zoomScaleSheetLayoutView="100" workbookViewId="0">
      <selection activeCell="C39" sqref="C39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3" width="17.7109375" style="7" customWidth="1"/>
    <col min="4" max="5" width="17.7109375" style="82" customWidth="1"/>
    <col min="6" max="16384" width="11.42578125" style="82"/>
  </cols>
  <sheetData>
    <row r="1" spans="1:5" s="12" customFormat="1" x14ac:dyDescent="0.2">
      <c r="A1" s="21" t="s">
        <v>43</v>
      </c>
      <c r="B1" s="21"/>
      <c r="C1" s="2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118" t="s">
        <v>261</v>
      </c>
      <c r="B5" s="92"/>
      <c r="C5" s="7"/>
      <c r="D5" s="82"/>
      <c r="E5" s="226" t="s">
        <v>255</v>
      </c>
    </row>
    <row r="6" spans="1:5" s="12" customFormat="1" x14ac:dyDescent="0.2">
      <c r="A6" s="189"/>
      <c r="B6" s="82"/>
      <c r="C6" s="7"/>
      <c r="D6" s="82"/>
      <c r="E6" s="82"/>
    </row>
    <row r="7" spans="1:5" s="12" customFormat="1" ht="15" customHeight="1" x14ac:dyDescent="0.2">
      <c r="A7" s="129" t="s">
        <v>45</v>
      </c>
      <c r="B7" s="128" t="s">
        <v>46</v>
      </c>
      <c r="C7" s="126" t="s">
        <v>153</v>
      </c>
      <c r="D7" s="126" t="s">
        <v>249</v>
      </c>
      <c r="E7" s="126" t="s">
        <v>171</v>
      </c>
    </row>
    <row r="8" spans="1:5" s="12" customFormat="1" ht="15.75" x14ac:dyDescent="0.25">
      <c r="A8" s="231"/>
      <c r="B8" s="356" t="s">
        <v>435</v>
      </c>
      <c r="C8" s="230"/>
      <c r="D8" s="225"/>
      <c r="E8" s="204"/>
    </row>
    <row r="9" spans="1:5" s="12" customFormat="1" x14ac:dyDescent="0.2">
      <c r="A9" s="124"/>
      <c r="B9" s="229"/>
      <c r="C9" s="225"/>
      <c r="D9" s="225"/>
      <c r="E9" s="204"/>
    </row>
    <row r="10" spans="1:5" s="12" customFormat="1" x14ac:dyDescent="0.2">
      <c r="A10" s="224"/>
      <c r="B10" s="224" t="s">
        <v>260</v>
      </c>
      <c r="C10" s="228">
        <f>SUM(C8:C9)</f>
        <v>0</v>
      </c>
      <c r="D10" s="227"/>
      <c r="E10" s="227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118" t="s">
        <v>259</v>
      </c>
      <c r="B13" s="118"/>
      <c r="C13" s="13"/>
      <c r="D13" s="25"/>
      <c r="E13" s="92" t="s">
        <v>258</v>
      </c>
    </row>
    <row r="14" spans="1:5" s="24" customFormat="1" x14ac:dyDescent="0.2">
      <c r="A14" s="182"/>
      <c r="B14" s="182"/>
      <c r="C14" s="23"/>
      <c r="D14" s="25"/>
    </row>
    <row r="15" spans="1:5" ht="15" customHeight="1" x14ac:dyDescent="0.2">
      <c r="A15" s="129" t="s">
        <v>45</v>
      </c>
      <c r="B15" s="128" t="s">
        <v>46</v>
      </c>
      <c r="C15" s="126" t="s">
        <v>153</v>
      </c>
      <c r="D15" s="126" t="s">
        <v>249</v>
      </c>
      <c r="E15" s="126" t="s">
        <v>171</v>
      </c>
    </row>
    <row r="16" spans="1:5" ht="15.75" x14ac:dyDescent="0.25">
      <c r="A16" s="139"/>
      <c r="B16" s="356" t="s">
        <v>435</v>
      </c>
      <c r="C16" s="123"/>
      <c r="D16" s="123"/>
      <c r="E16" s="204"/>
    </row>
    <row r="17" spans="1:5" x14ac:dyDescent="0.2">
      <c r="A17" s="139"/>
      <c r="B17" s="177"/>
      <c r="C17" s="123"/>
      <c r="D17" s="123"/>
      <c r="E17" s="204"/>
    </row>
    <row r="18" spans="1:5" x14ac:dyDescent="0.2">
      <c r="A18" s="236"/>
      <c r="B18" s="236" t="s">
        <v>257</v>
      </c>
      <c r="C18" s="235">
        <f>SUM(C16:C17)</f>
        <v>0</v>
      </c>
      <c r="D18" s="145"/>
      <c r="E18" s="145"/>
    </row>
    <row r="21" spans="1:5" x14ac:dyDescent="0.2">
      <c r="A21" s="118" t="s">
        <v>256</v>
      </c>
      <c r="B21" s="92"/>
      <c r="E21" s="226" t="s">
        <v>255</v>
      </c>
    </row>
    <row r="22" spans="1:5" x14ac:dyDescent="0.2">
      <c r="A22" s="189"/>
    </row>
    <row r="23" spans="1:5" ht="15" customHeight="1" x14ac:dyDescent="0.2">
      <c r="A23" s="129" t="s">
        <v>45</v>
      </c>
      <c r="B23" s="128" t="s">
        <v>46</v>
      </c>
      <c r="C23" s="126" t="s">
        <v>153</v>
      </c>
      <c r="D23" s="126" t="s">
        <v>249</v>
      </c>
      <c r="E23" s="126" t="s">
        <v>171</v>
      </c>
    </row>
    <row r="24" spans="1:5" ht="15.75" x14ac:dyDescent="0.25">
      <c r="A24" s="231"/>
      <c r="B24" s="356" t="s">
        <v>435</v>
      </c>
      <c r="C24" s="230"/>
      <c r="D24" s="225"/>
      <c r="E24" s="204"/>
    </row>
    <row r="25" spans="1:5" x14ac:dyDescent="0.2">
      <c r="A25" s="124"/>
      <c r="B25" s="229"/>
      <c r="C25" s="225"/>
      <c r="D25" s="225"/>
      <c r="E25" s="204"/>
    </row>
    <row r="26" spans="1:5" x14ac:dyDescent="0.2">
      <c r="A26" s="224"/>
      <c r="B26" s="224" t="s">
        <v>254</v>
      </c>
      <c r="C26" s="228">
        <f>SUM(C24:C25)</f>
        <v>0</v>
      </c>
      <c r="D26" s="227"/>
      <c r="E26" s="227"/>
    </row>
    <row r="29" spans="1:5" x14ac:dyDescent="0.2">
      <c r="A29" s="83" t="s">
        <v>148</v>
      </c>
      <c r="B29" s="2"/>
      <c r="C29" s="84"/>
      <c r="D29" s="60"/>
    </row>
    <row r="30" spans="1:5" x14ac:dyDescent="0.2">
      <c r="A30" s="2"/>
      <c r="B30" s="85"/>
      <c r="C30" s="84"/>
      <c r="D30" s="60"/>
    </row>
    <row r="31" spans="1:5" x14ac:dyDescent="0.2">
      <c r="A31" s="2"/>
      <c r="B31" s="85"/>
      <c r="C31" s="84"/>
      <c r="D31" s="60"/>
    </row>
    <row r="32" spans="1:5" x14ac:dyDescent="0.2">
      <c r="A32" s="2"/>
      <c r="B32" s="85"/>
      <c r="C32" s="84"/>
      <c r="D32" s="60"/>
    </row>
    <row r="33" spans="1:4" x14ac:dyDescent="0.2">
      <c r="A33" s="2"/>
      <c r="B33" s="85"/>
      <c r="C33" s="84"/>
      <c r="D33" s="60"/>
    </row>
    <row r="34" spans="1:4" x14ac:dyDescent="0.2">
      <c r="A34" s="2"/>
      <c r="B34" s="85"/>
      <c r="C34" s="84"/>
      <c r="D34" s="60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workbookViewId="0">
      <selection activeCell="K33" sqref="K33"/>
    </sheetView>
  </sheetViews>
  <sheetFormatPr baseColWidth="10" defaultRowHeight="11.25" x14ac:dyDescent="0.2"/>
  <cols>
    <col min="1" max="1" width="8.7109375" style="91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3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95"/>
    <col min="29" max="16384" width="11.42578125" style="94"/>
  </cols>
  <sheetData>
    <row r="1" spans="1:28" s="24" customFormat="1" ht="18" customHeight="1" x14ac:dyDescent="0.2">
      <c r="A1" s="398" t="s">
        <v>539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5"/>
      <c r="AB1" s="12"/>
    </row>
    <row r="2" spans="1:28" s="24" customFormat="1" x14ac:dyDescent="0.2">
      <c r="A2" s="82"/>
      <c r="B2" s="82"/>
      <c r="C2" s="82"/>
      <c r="D2" s="82"/>
      <c r="E2" s="82"/>
      <c r="F2" s="7"/>
      <c r="G2" s="7"/>
      <c r="H2" s="7"/>
      <c r="I2" s="7"/>
      <c r="J2" s="7"/>
      <c r="K2" s="7"/>
      <c r="L2" s="7"/>
      <c r="M2" s="7"/>
      <c r="N2" s="7"/>
      <c r="O2" s="7"/>
      <c r="P2" s="82"/>
      <c r="Q2" s="82"/>
      <c r="R2" s="82"/>
      <c r="S2" s="26"/>
      <c r="T2" s="82"/>
      <c r="U2" s="82"/>
      <c r="V2" s="82"/>
      <c r="W2" s="82"/>
      <c r="X2" s="82"/>
      <c r="Y2" s="82"/>
      <c r="Z2" s="82"/>
      <c r="AA2" s="82"/>
      <c r="AB2" s="12"/>
    </row>
    <row r="3" spans="1:28" s="24" customFormat="1" x14ac:dyDescent="0.2">
      <c r="A3" s="82"/>
      <c r="B3" s="82"/>
      <c r="C3" s="82"/>
      <c r="D3" s="82"/>
      <c r="E3" s="82"/>
      <c r="F3" s="7"/>
      <c r="G3" s="7"/>
      <c r="H3" s="7"/>
      <c r="I3" s="7"/>
      <c r="J3" s="7"/>
      <c r="K3" s="7"/>
      <c r="L3" s="7"/>
      <c r="M3" s="7"/>
      <c r="N3" s="7"/>
      <c r="O3" s="7"/>
      <c r="P3" s="82"/>
      <c r="Q3" s="82"/>
      <c r="R3" s="82"/>
      <c r="S3" s="26"/>
      <c r="T3" s="82"/>
      <c r="U3" s="82"/>
      <c r="V3" s="82"/>
      <c r="W3" s="82"/>
      <c r="X3" s="82"/>
      <c r="Y3" s="82"/>
      <c r="Z3" s="82"/>
      <c r="AA3" s="82"/>
      <c r="AB3" s="12"/>
    </row>
    <row r="4" spans="1:28" s="24" customFormat="1" ht="11.25" customHeight="1" x14ac:dyDescent="0.2">
      <c r="A4" s="118" t="s">
        <v>130</v>
      </c>
      <c r="B4" s="89"/>
      <c r="C4" s="89"/>
      <c r="D4" s="89"/>
      <c r="E4" s="90"/>
      <c r="F4" s="13"/>
      <c r="G4" s="13"/>
      <c r="H4" s="13"/>
      <c r="I4" s="13"/>
      <c r="J4" s="27"/>
      <c r="K4" s="27"/>
      <c r="L4" s="27"/>
      <c r="M4" s="27"/>
      <c r="N4" s="27"/>
      <c r="O4" s="7"/>
      <c r="P4" s="399" t="s">
        <v>54</v>
      </c>
      <c r="Q4" s="399"/>
      <c r="R4" s="399"/>
      <c r="S4" s="399"/>
      <c r="T4" s="399"/>
      <c r="U4" s="82"/>
      <c r="V4" s="82"/>
      <c r="W4" s="82"/>
      <c r="X4" s="82"/>
      <c r="Y4" s="82"/>
      <c r="Z4" s="82"/>
      <c r="AA4" s="82"/>
      <c r="AB4" s="12"/>
    </row>
    <row r="5" spans="1:28" s="24" customFormat="1" x14ac:dyDescent="0.2">
      <c r="A5" s="72"/>
      <c r="B5" s="73"/>
      <c r="C5" s="74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5"/>
      <c r="B6" s="400" t="s">
        <v>55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1"/>
    </row>
    <row r="7" spans="1:28" ht="12.95" customHeight="1" x14ac:dyDescent="0.2">
      <c r="A7" s="113"/>
      <c r="B7" s="113"/>
      <c r="C7" s="113"/>
      <c r="D7" s="113"/>
      <c r="E7" s="113"/>
      <c r="F7" s="116" t="s">
        <v>120</v>
      </c>
      <c r="G7" s="115"/>
      <c r="H7" s="117" t="s">
        <v>149</v>
      </c>
      <c r="I7" s="114"/>
      <c r="J7" s="113"/>
      <c r="K7" s="116" t="s">
        <v>121</v>
      </c>
      <c r="L7" s="115"/>
      <c r="M7" s="114"/>
      <c r="N7" s="114"/>
      <c r="O7" s="114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</row>
    <row r="8" spans="1:28" s="108" customFormat="1" ht="33.75" customHeight="1" x14ac:dyDescent="0.25">
      <c r="A8" s="110" t="s">
        <v>125</v>
      </c>
      <c r="B8" s="110" t="s">
        <v>56</v>
      </c>
      <c r="C8" s="110" t="s">
        <v>57</v>
      </c>
      <c r="D8" s="110" t="s">
        <v>134</v>
      </c>
      <c r="E8" s="110" t="s">
        <v>126</v>
      </c>
      <c r="F8" s="112" t="s">
        <v>69</v>
      </c>
      <c r="G8" s="112" t="s">
        <v>70</v>
      </c>
      <c r="H8" s="112" t="s">
        <v>70</v>
      </c>
      <c r="I8" s="111" t="s">
        <v>127</v>
      </c>
      <c r="J8" s="110" t="s">
        <v>58</v>
      </c>
      <c r="K8" s="112" t="s">
        <v>69</v>
      </c>
      <c r="L8" s="112" t="s">
        <v>70</v>
      </c>
      <c r="M8" s="111" t="s">
        <v>122</v>
      </c>
      <c r="N8" s="111" t="s">
        <v>123</v>
      </c>
      <c r="O8" s="111" t="s">
        <v>59</v>
      </c>
      <c r="P8" s="110" t="s">
        <v>128</v>
      </c>
      <c r="Q8" s="110" t="s">
        <v>129</v>
      </c>
      <c r="R8" s="110" t="s">
        <v>60</v>
      </c>
      <c r="S8" s="110" t="s">
        <v>61</v>
      </c>
      <c r="T8" s="110" t="s">
        <v>62</v>
      </c>
      <c r="U8" s="110" t="s">
        <v>63</v>
      </c>
      <c r="V8" s="110" t="s">
        <v>64</v>
      </c>
      <c r="W8" s="110" t="s">
        <v>65</v>
      </c>
      <c r="X8" s="110" t="s">
        <v>66</v>
      </c>
      <c r="Y8" s="110" t="s">
        <v>124</v>
      </c>
      <c r="Z8" s="110" t="s">
        <v>67</v>
      </c>
      <c r="AA8" s="110" t="s">
        <v>68</v>
      </c>
      <c r="AB8" s="109"/>
    </row>
    <row r="9" spans="1:28" ht="15.75" x14ac:dyDescent="0.25">
      <c r="A9" s="105" t="s">
        <v>71</v>
      </c>
      <c r="B9" s="356" t="s">
        <v>435</v>
      </c>
      <c r="C9" s="98"/>
      <c r="D9" s="98"/>
      <c r="E9" s="98"/>
      <c r="F9" s="102"/>
      <c r="G9" s="102"/>
      <c r="H9" s="104"/>
      <c r="I9" s="104"/>
      <c r="J9" s="103"/>
      <c r="K9" s="102"/>
      <c r="L9" s="102"/>
      <c r="M9" s="102"/>
      <c r="N9" s="102"/>
      <c r="O9" s="102"/>
      <c r="P9" s="101"/>
      <c r="Q9" s="101"/>
      <c r="R9" s="99"/>
      <c r="S9" s="99"/>
      <c r="T9" s="98"/>
      <c r="U9" s="98"/>
      <c r="V9" s="100"/>
      <c r="W9" s="100"/>
      <c r="X9" s="98"/>
      <c r="Y9" s="98"/>
      <c r="Z9" s="99"/>
      <c r="AA9" s="98"/>
    </row>
    <row r="10" spans="1:28" s="106" customFormat="1" x14ac:dyDescent="0.2">
      <c r="A10" s="105" t="s">
        <v>72</v>
      </c>
      <c r="B10" s="100"/>
      <c r="C10" s="98"/>
      <c r="D10" s="98"/>
      <c r="E10" s="98"/>
      <c r="F10" s="102"/>
      <c r="G10" s="102"/>
      <c r="H10" s="104"/>
      <c r="I10" s="104"/>
      <c r="J10" s="103"/>
      <c r="K10" s="102"/>
      <c r="L10" s="102"/>
      <c r="M10" s="102"/>
      <c r="N10" s="102"/>
      <c r="O10" s="102"/>
      <c r="P10" s="101"/>
      <c r="Q10" s="101"/>
      <c r="R10" s="99"/>
      <c r="S10" s="99"/>
      <c r="T10" s="98"/>
      <c r="U10" s="98"/>
      <c r="V10" s="100"/>
      <c r="W10" s="100"/>
      <c r="X10" s="98"/>
      <c r="Y10" s="98"/>
      <c r="Z10" s="99"/>
      <c r="AA10" s="98"/>
      <c r="AB10" s="107"/>
    </row>
    <row r="11" spans="1:28" s="95" customFormat="1" x14ac:dyDescent="0.2">
      <c r="A11" s="105" t="s">
        <v>73</v>
      </c>
      <c r="B11" s="100"/>
      <c r="C11" s="98"/>
      <c r="D11" s="98"/>
      <c r="E11" s="98"/>
      <c r="F11" s="102"/>
      <c r="G11" s="102"/>
      <c r="H11" s="104"/>
      <c r="I11" s="104"/>
      <c r="J11" s="103"/>
      <c r="K11" s="102"/>
      <c r="L11" s="102"/>
      <c r="M11" s="102"/>
      <c r="N11" s="102"/>
      <c r="O11" s="102"/>
      <c r="P11" s="101"/>
      <c r="Q11" s="101"/>
      <c r="R11" s="99"/>
      <c r="S11" s="99"/>
      <c r="T11" s="98"/>
      <c r="U11" s="98"/>
      <c r="V11" s="100"/>
      <c r="W11" s="100"/>
      <c r="X11" s="98"/>
      <c r="Y11" s="98"/>
      <c r="Z11" s="99"/>
      <c r="AA11" s="98"/>
    </row>
    <row r="12" spans="1:28" s="95" customFormat="1" x14ac:dyDescent="0.2">
      <c r="A12" s="105" t="s">
        <v>74</v>
      </c>
      <c r="B12" s="100"/>
      <c r="C12" s="98"/>
      <c r="D12" s="98"/>
      <c r="E12" s="98"/>
      <c r="F12" s="102"/>
      <c r="G12" s="102"/>
      <c r="H12" s="104"/>
      <c r="I12" s="104"/>
      <c r="J12" s="103"/>
      <c r="K12" s="102"/>
      <c r="L12" s="102"/>
      <c r="M12" s="102"/>
      <c r="N12" s="102"/>
      <c r="O12" s="102"/>
      <c r="P12" s="101"/>
      <c r="Q12" s="101"/>
      <c r="R12" s="99"/>
      <c r="S12" s="99"/>
      <c r="T12" s="98"/>
      <c r="U12" s="98"/>
      <c r="V12" s="100"/>
      <c r="W12" s="100"/>
      <c r="X12" s="98"/>
      <c r="Y12" s="98"/>
      <c r="Z12" s="99"/>
      <c r="AA12" s="98"/>
    </row>
    <row r="13" spans="1:28" s="95" customFormat="1" x14ac:dyDescent="0.2">
      <c r="A13" s="105"/>
      <c r="B13" s="100"/>
      <c r="C13" s="98"/>
      <c r="D13" s="98"/>
      <c r="E13" s="98"/>
      <c r="F13" s="102"/>
      <c r="G13" s="102"/>
      <c r="H13" s="104"/>
      <c r="I13" s="104"/>
      <c r="J13" s="103"/>
      <c r="K13" s="102"/>
      <c r="L13" s="102"/>
      <c r="M13" s="102"/>
      <c r="N13" s="102"/>
      <c r="O13" s="102"/>
      <c r="P13" s="101"/>
      <c r="Q13" s="101"/>
      <c r="R13" s="99"/>
      <c r="S13" s="99"/>
      <c r="T13" s="98"/>
      <c r="U13" s="98"/>
      <c r="V13" s="100"/>
      <c r="W13" s="100"/>
      <c r="X13" s="98"/>
      <c r="Y13" s="98"/>
      <c r="Z13" s="99"/>
      <c r="AA13" s="98"/>
    </row>
    <row r="14" spans="1:28" s="95" customFormat="1" x14ac:dyDescent="0.2">
      <c r="A14" s="105"/>
      <c r="B14" s="100"/>
      <c r="C14" s="98"/>
      <c r="D14" s="98"/>
      <c r="E14" s="98"/>
      <c r="F14" s="102"/>
      <c r="G14" s="102"/>
      <c r="H14" s="104"/>
      <c r="I14" s="104"/>
      <c r="J14" s="103"/>
      <c r="K14" s="102"/>
      <c r="L14" s="102"/>
      <c r="M14" s="102"/>
      <c r="N14" s="102"/>
      <c r="O14" s="102"/>
      <c r="P14" s="101"/>
      <c r="Q14" s="101"/>
      <c r="R14" s="99"/>
      <c r="S14" s="99"/>
      <c r="T14" s="98"/>
      <c r="U14" s="98"/>
      <c r="V14" s="100"/>
      <c r="W14" s="100"/>
      <c r="X14" s="98"/>
      <c r="Y14" s="98"/>
      <c r="Z14" s="99"/>
      <c r="AA14" s="98"/>
    </row>
    <row r="15" spans="1:28" s="95" customFormat="1" x14ac:dyDescent="0.2">
      <c r="A15" s="105"/>
      <c r="B15" s="100"/>
      <c r="C15" s="98"/>
      <c r="D15" s="98"/>
      <c r="E15" s="98"/>
      <c r="F15" s="102"/>
      <c r="G15" s="102"/>
      <c r="H15" s="104"/>
      <c r="I15" s="104"/>
      <c r="J15" s="103"/>
      <c r="K15" s="102"/>
      <c r="L15" s="102"/>
      <c r="M15" s="102"/>
      <c r="N15" s="102"/>
      <c r="O15" s="102"/>
      <c r="P15" s="101"/>
      <c r="Q15" s="101"/>
      <c r="R15" s="99"/>
      <c r="S15" s="99"/>
      <c r="T15" s="98"/>
      <c r="U15" s="98"/>
      <c r="V15" s="100"/>
      <c r="W15" s="100"/>
      <c r="X15" s="98"/>
      <c r="Y15" s="98"/>
      <c r="Z15" s="99"/>
      <c r="AA15" s="98"/>
    </row>
    <row r="16" spans="1:28" s="95" customFormat="1" x14ac:dyDescent="0.2">
      <c r="A16" s="105"/>
      <c r="B16" s="100"/>
      <c r="C16" s="98"/>
      <c r="D16" s="98"/>
      <c r="E16" s="98"/>
      <c r="F16" s="102"/>
      <c r="G16" s="102"/>
      <c r="H16" s="104"/>
      <c r="I16" s="104"/>
      <c r="J16" s="103"/>
      <c r="K16" s="102"/>
      <c r="L16" s="102"/>
      <c r="M16" s="102"/>
      <c r="N16" s="102"/>
      <c r="O16" s="102"/>
      <c r="P16" s="101"/>
      <c r="Q16" s="101"/>
      <c r="R16" s="99"/>
      <c r="S16" s="99"/>
      <c r="T16" s="98"/>
      <c r="U16" s="98"/>
      <c r="V16" s="100"/>
      <c r="W16" s="100"/>
      <c r="X16" s="98"/>
      <c r="Y16" s="98"/>
      <c r="Z16" s="99"/>
      <c r="AA16" s="98"/>
    </row>
    <row r="17" spans="1:28" x14ac:dyDescent="0.2">
      <c r="A17" s="105"/>
      <c r="B17" s="100"/>
      <c r="C17" s="98"/>
      <c r="D17" s="98"/>
      <c r="E17" s="98"/>
      <c r="F17" s="102"/>
      <c r="G17" s="102"/>
      <c r="H17" s="104"/>
      <c r="I17" s="104"/>
      <c r="J17" s="103"/>
      <c r="K17" s="102"/>
      <c r="L17" s="102"/>
      <c r="M17" s="102"/>
      <c r="N17" s="102"/>
      <c r="O17" s="102"/>
      <c r="P17" s="101"/>
      <c r="Q17" s="101"/>
      <c r="R17" s="99"/>
      <c r="S17" s="99"/>
      <c r="T17" s="98"/>
      <c r="U17" s="98"/>
      <c r="V17" s="100"/>
      <c r="W17" s="100"/>
      <c r="X17" s="98"/>
      <c r="Y17" s="98"/>
      <c r="Z17" s="99"/>
      <c r="AA17" s="98"/>
      <c r="AB17" s="94"/>
    </row>
    <row r="18" spans="1:28" s="96" customFormat="1" x14ac:dyDescent="0.2">
      <c r="A18" s="97">
        <v>900001</v>
      </c>
      <c r="B18" s="76" t="s">
        <v>75</v>
      </c>
      <c r="C18" s="76"/>
      <c r="D18" s="76"/>
      <c r="E18" s="76"/>
      <c r="F18" s="77">
        <f>SUM(F9:F17)</f>
        <v>0</v>
      </c>
      <c r="G18" s="77">
        <f>SUM(G9:G17)</f>
        <v>0</v>
      </c>
      <c r="H18" s="77">
        <f>SUM(H9:H17)</f>
        <v>0</v>
      </c>
      <c r="I18" s="77">
        <f>SUM(I9:I17)</f>
        <v>0</v>
      </c>
      <c r="J18" s="78"/>
      <c r="K18" s="77">
        <f>SUM(K9:K17)</f>
        <v>0</v>
      </c>
      <c r="L18" s="77">
        <f>SUM(L9:L17)</f>
        <v>0</v>
      </c>
      <c r="M18" s="77">
        <f>SUM(M9:M17)</f>
        <v>0</v>
      </c>
      <c r="N18" s="77">
        <f>SUM(N9:N17)</f>
        <v>0</v>
      </c>
      <c r="O18" s="77">
        <f>SUM(O9:O17)</f>
        <v>0</v>
      </c>
      <c r="P18" s="79"/>
      <c r="Q18" s="76"/>
      <c r="R18" s="76"/>
      <c r="S18" s="80"/>
      <c r="T18" s="76"/>
      <c r="U18" s="76"/>
      <c r="V18" s="76"/>
      <c r="W18" s="76"/>
      <c r="X18" s="76"/>
      <c r="Y18" s="76"/>
      <c r="Z18" s="76"/>
      <c r="AA18" s="76"/>
    </row>
    <row r="19" spans="1:28" s="96" customFormat="1" x14ac:dyDescent="0.2">
      <c r="A19" s="15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29"/>
      <c r="R19" s="29"/>
      <c r="S19" s="32"/>
      <c r="T19" s="29"/>
      <c r="U19" s="29"/>
      <c r="V19" s="29"/>
      <c r="W19" s="29"/>
      <c r="X19" s="29"/>
      <c r="Y19" s="29"/>
      <c r="Z19" s="29"/>
      <c r="AA19" s="29"/>
    </row>
    <row r="20" spans="1:28" s="96" customFormat="1" x14ac:dyDescent="0.2">
      <c r="A20" s="15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29"/>
      <c r="R20" s="29"/>
      <c r="S20" s="32"/>
      <c r="T20" s="29"/>
      <c r="U20" s="29"/>
      <c r="V20" s="29"/>
      <c r="W20" s="29"/>
      <c r="X20" s="29"/>
      <c r="Y20" s="29"/>
      <c r="Z20" s="29"/>
      <c r="AA20" s="29"/>
    </row>
    <row r="21" spans="1:28" x14ac:dyDescent="0.2">
      <c r="A21" s="83" t="s">
        <v>148</v>
      </c>
      <c r="C21" s="84"/>
      <c r="D21" s="60"/>
    </row>
    <row r="22" spans="1:28" x14ac:dyDescent="0.2">
      <c r="A22" s="2"/>
      <c r="B22" s="85"/>
      <c r="C22" s="84"/>
      <c r="D22" s="60"/>
    </row>
    <row r="23" spans="1:28" x14ac:dyDescent="0.2">
      <c r="A23" s="2"/>
      <c r="B23" s="85"/>
      <c r="C23" s="84"/>
      <c r="D23" s="60"/>
    </row>
    <row r="24" spans="1:28" x14ac:dyDescent="0.2">
      <c r="A24" s="2"/>
      <c r="B24" s="85"/>
      <c r="C24" s="84"/>
      <c r="D24" s="60"/>
    </row>
    <row r="25" spans="1:28" x14ac:dyDescent="0.2">
      <c r="A25" s="2"/>
      <c r="B25" s="85"/>
      <c r="C25" s="84"/>
      <c r="D25" s="60"/>
    </row>
    <row r="26" spans="1:28" x14ac:dyDescent="0.2">
      <c r="A26" s="2"/>
      <c r="B26" s="85"/>
      <c r="C26" s="84"/>
      <c r="D26" s="60"/>
    </row>
    <row r="27" spans="1:28" x14ac:dyDescent="0.2">
      <c r="A27" s="85"/>
      <c r="D27" s="60"/>
    </row>
    <row r="28" spans="1:28" x14ac:dyDescent="0.2">
      <c r="A28" s="85"/>
      <c r="D28" s="60"/>
    </row>
    <row r="29" spans="1:28" x14ac:dyDescent="0.2">
      <c r="A29" s="85"/>
      <c r="D29" s="60"/>
    </row>
    <row r="30" spans="1:28" x14ac:dyDescent="0.2">
      <c r="A30" s="85"/>
      <c r="D30" s="60"/>
    </row>
    <row r="31" spans="1:28" x14ac:dyDescent="0.2">
      <c r="D31" s="60"/>
    </row>
    <row r="32" spans="1:28" x14ac:dyDescent="0.2">
      <c r="D32" s="60"/>
    </row>
    <row r="33" spans="1:4" x14ac:dyDescent="0.2">
      <c r="D33" s="60"/>
    </row>
    <row r="34" spans="1:4" x14ac:dyDescent="0.2">
      <c r="A34" s="82"/>
      <c r="B34" s="82"/>
      <c r="C34" s="7"/>
      <c r="D34" s="82"/>
    </row>
  </sheetData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ageMargins left="0.31496062992125984" right="0.31496062992125984" top="0.74803149606299213" bottom="0.74803149606299213" header="0.31496062992125984" footer="0.31496062992125984"/>
  <pageSetup paperSize="120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40" zoomScaleNormal="100" zoomScaleSheetLayoutView="100" workbookViewId="0">
      <selection activeCell="D69" sqref="D69"/>
    </sheetView>
  </sheetViews>
  <sheetFormatPr baseColWidth="10" defaultColWidth="12.42578125" defaultRowHeight="11.25" x14ac:dyDescent="0.2"/>
  <cols>
    <col min="1" max="1" width="19.7109375" style="82" customWidth="1"/>
    <col min="2" max="2" width="50.7109375" style="82" customWidth="1"/>
    <col min="3" max="4" width="17.7109375" style="4" customWidth="1"/>
    <col min="5" max="16384" width="12.42578125" style="82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212" t="s">
        <v>267</v>
      </c>
      <c r="B5" s="212"/>
      <c r="C5" s="13"/>
      <c r="D5" s="92" t="s">
        <v>266</v>
      </c>
    </row>
    <row r="6" spans="1:4" ht="11.25" customHeight="1" x14ac:dyDescent="0.2">
      <c r="A6" s="218"/>
      <c r="B6" s="218"/>
      <c r="C6" s="219"/>
      <c r="D6" s="238"/>
    </row>
    <row r="7" spans="1:4" ht="15" customHeight="1" x14ac:dyDescent="0.2">
      <c r="A7" s="129" t="s">
        <v>45</v>
      </c>
      <c r="B7" s="128" t="s">
        <v>46</v>
      </c>
      <c r="C7" s="126" t="s">
        <v>153</v>
      </c>
      <c r="D7" s="126" t="s">
        <v>171</v>
      </c>
    </row>
    <row r="8" spans="1:4" x14ac:dyDescent="0.2">
      <c r="A8" s="366">
        <v>414108101</v>
      </c>
      <c r="B8" s="367" t="s">
        <v>540</v>
      </c>
      <c r="C8" s="319">
        <v>3869379.92</v>
      </c>
      <c r="D8" s="123"/>
    </row>
    <row r="9" spans="1:4" x14ac:dyDescent="0.2">
      <c r="A9" s="366">
        <v>414108102</v>
      </c>
      <c r="B9" s="367" t="s">
        <v>541</v>
      </c>
      <c r="C9" s="319">
        <v>1276451.1299999999</v>
      </c>
      <c r="D9" s="123"/>
    </row>
    <row r="10" spans="1:4" x14ac:dyDescent="0.2">
      <c r="A10" s="366">
        <v>414108103</v>
      </c>
      <c r="B10" s="367" t="s">
        <v>542</v>
      </c>
      <c r="C10" s="319">
        <v>738753.1</v>
      </c>
      <c r="D10" s="123"/>
    </row>
    <row r="11" spans="1:4" x14ac:dyDescent="0.2">
      <c r="A11" s="366">
        <v>414108104</v>
      </c>
      <c r="B11" s="367" t="s">
        <v>543</v>
      </c>
      <c r="C11" s="319">
        <v>255294.72</v>
      </c>
      <c r="D11" s="123"/>
    </row>
    <row r="12" spans="1:4" x14ac:dyDescent="0.2">
      <c r="A12" s="366">
        <v>414108105</v>
      </c>
      <c r="B12" s="367" t="s">
        <v>544</v>
      </c>
      <c r="C12" s="319">
        <v>15603.02</v>
      </c>
      <c r="D12" s="123"/>
    </row>
    <row r="13" spans="1:4" x14ac:dyDescent="0.2">
      <c r="A13" s="366">
        <v>414108106</v>
      </c>
      <c r="B13" s="367" t="s">
        <v>545</v>
      </c>
      <c r="C13" s="319">
        <v>15397.51</v>
      </c>
      <c r="D13" s="123"/>
    </row>
    <row r="14" spans="1:4" x14ac:dyDescent="0.2">
      <c r="A14" s="366">
        <v>414108107</v>
      </c>
      <c r="B14" s="367" t="s">
        <v>546</v>
      </c>
      <c r="C14" s="319">
        <v>37.5</v>
      </c>
      <c r="D14" s="123"/>
    </row>
    <row r="15" spans="1:4" x14ac:dyDescent="0.2">
      <c r="A15" s="366">
        <v>414108108</v>
      </c>
      <c r="B15" s="367" t="s">
        <v>547</v>
      </c>
      <c r="C15" s="319">
        <v>312.8</v>
      </c>
      <c r="D15" s="123"/>
    </row>
    <row r="16" spans="1:4" x14ac:dyDescent="0.2">
      <c r="A16" s="366">
        <v>414108109</v>
      </c>
      <c r="B16" s="367" t="s">
        <v>548</v>
      </c>
      <c r="C16" s="319">
        <v>2743.52</v>
      </c>
      <c r="D16" s="123"/>
    </row>
    <row r="17" spans="1:4" x14ac:dyDescent="0.2">
      <c r="A17" s="366">
        <v>414108110</v>
      </c>
      <c r="B17" s="367" t="s">
        <v>549</v>
      </c>
      <c r="C17" s="319">
        <v>5438.93</v>
      </c>
      <c r="D17" s="123"/>
    </row>
    <row r="18" spans="1:4" x14ac:dyDescent="0.2">
      <c r="A18" s="366">
        <v>414108113</v>
      </c>
      <c r="B18" s="367" t="s">
        <v>550</v>
      </c>
      <c r="C18" s="319">
        <v>23675.66</v>
      </c>
      <c r="D18" s="123"/>
    </row>
    <row r="19" spans="1:4" x14ac:dyDescent="0.2">
      <c r="A19" s="366">
        <v>414108119</v>
      </c>
      <c r="B19" s="367" t="s">
        <v>551</v>
      </c>
      <c r="C19" s="319">
        <v>1659.17</v>
      </c>
      <c r="D19" s="123"/>
    </row>
    <row r="20" spans="1:4" x14ac:dyDescent="0.2">
      <c r="A20" s="366">
        <v>414108120</v>
      </c>
      <c r="B20" s="367" t="s">
        <v>551</v>
      </c>
      <c r="C20" s="319">
        <v>3318.34</v>
      </c>
      <c r="D20" s="123"/>
    </row>
    <row r="21" spans="1:4" x14ac:dyDescent="0.2">
      <c r="A21" s="366">
        <v>414108121</v>
      </c>
      <c r="B21" s="367" t="s">
        <v>552</v>
      </c>
      <c r="C21" s="319">
        <v>1013.11</v>
      </c>
      <c r="D21" s="123"/>
    </row>
    <row r="22" spans="1:4" x14ac:dyDescent="0.2">
      <c r="A22" s="366">
        <v>414108122</v>
      </c>
      <c r="B22" s="367" t="s">
        <v>553</v>
      </c>
      <c r="C22" s="319">
        <v>115537.45</v>
      </c>
      <c r="D22" s="123"/>
    </row>
    <row r="23" spans="1:4" x14ac:dyDescent="0.2">
      <c r="A23" s="366">
        <v>414108123</v>
      </c>
      <c r="B23" s="367" t="s">
        <v>554</v>
      </c>
      <c r="C23" s="319">
        <v>16470</v>
      </c>
      <c r="D23" s="123"/>
    </row>
    <row r="24" spans="1:4" x14ac:dyDescent="0.2">
      <c r="A24" s="366">
        <v>414108124</v>
      </c>
      <c r="B24" s="367" t="s">
        <v>555</v>
      </c>
      <c r="C24" s="319">
        <v>32555.09</v>
      </c>
      <c r="D24" s="123"/>
    </row>
    <row r="25" spans="1:4" x14ac:dyDescent="0.2">
      <c r="A25" s="366">
        <v>414108128</v>
      </c>
      <c r="B25" s="367" t="s">
        <v>556</v>
      </c>
      <c r="C25" s="319">
        <v>61550.98</v>
      </c>
      <c r="D25" s="123"/>
    </row>
    <row r="26" spans="1:4" x14ac:dyDescent="0.2">
      <c r="A26" s="366">
        <v>414108129</v>
      </c>
      <c r="B26" s="367" t="s">
        <v>557</v>
      </c>
      <c r="C26" s="319">
        <v>39556.28</v>
      </c>
      <c r="D26" s="123"/>
    </row>
    <row r="27" spans="1:4" x14ac:dyDescent="0.2">
      <c r="A27" s="366">
        <v>414108130</v>
      </c>
      <c r="B27" s="367" t="s">
        <v>558</v>
      </c>
      <c r="C27" s="319">
        <v>37001.19</v>
      </c>
      <c r="D27" s="123"/>
    </row>
    <row r="28" spans="1:4" x14ac:dyDescent="0.2">
      <c r="A28" s="366">
        <v>414108131</v>
      </c>
      <c r="B28" s="367" t="s">
        <v>557</v>
      </c>
      <c r="C28" s="319">
        <v>55115.4</v>
      </c>
      <c r="D28" s="123"/>
    </row>
    <row r="29" spans="1:4" x14ac:dyDescent="0.2">
      <c r="A29" s="366">
        <v>414108135</v>
      </c>
      <c r="B29" s="367" t="s">
        <v>559</v>
      </c>
      <c r="C29" s="319">
        <v>310.39</v>
      </c>
      <c r="D29" s="123"/>
    </row>
    <row r="30" spans="1:4" x14ac:dyDescent="0.2">
      <c r="A30" s="366">
        <v>414108137</v>
      </c>
      <c r="B30" s="367" t="s">
        <v>560</v>
      </c>
      <c r="C30" s="319">
        <v>49658.2</v>
      </c>
      <c r="D30" s="123"/>
    </row>
    <row r="31" spans="1:4" x14ac:dyDescent="0.2">
      <c r="A31" s="366">
        <v>414108138</v>
      </c>
      <c r="B31" s="367" t="s">
        <v>560</v>
      </c>
      <c r="C31" s="319">
        <v>17800.88</v>
      </c>
      <c r="D31" s="123"/>
    </row>
    <row r="32" spans="1:4" x14ac:dyDescent="0.2">
      <c r="A32" s="366">
        <v>414108141</v>
      </c>
      <c r="B32" s="367" t="s">
        <v>561</v>
      </c>
      <c r="C32" s="319">
        <v>872.04</v>
      </c>
      <c r="D32" s="123"/>
    </row>
    <row r="33" spans="1:4" x14ac:dyDescent="0.2">
      <c r="A33" s="366">
        <v>414108143</v>
      </c>
      <c r="B33" s="367" t="s">
        <v>556</v>
      </c>
      <c r="C33" s="319">
        <v>191.17</v>
      </c>
      <c r="D33" s="123"/>
    </row>
    <row r="34" spans="1:4" x14ac:dyDescent="0.2">
      <c r="A34" s="366">
        <v>414108145</v>
      </c>
      <c r="B34" s="367" t="s">
        <v>557</v>
      </c>
      <c r="C34" s="319">
        <v>3227.24</v>
      </c>
      <c r="D34" s="123"/>
    </row>
    <row r="35" spans="1:4" x14ac:dyDescent="0.2">
      <c r="A35" s="366">
        <v>414108147</v>
      </c>
      <c r="B35" s="367" t="s">
        <v>562</v>
      </c>
      <c r="C35" s="319">
        <v>443326.36</v>
      </c>
      <c r="D35" s="123"/>
    </row>
    <row r="36" spans="1:4" x14ac:dyDescent="0.2">
      <c r="A36" s="366">
        <v>414108150</v>
      </c>
      <c r="B36" s="367" t="s">
        <v>563</v>
      </c>
      <c r="C36" s="319">
        <v>951.16</v>
      </c>
      <c r="D36" s="123"/>
    </row>
    <row r="37" spans="1:4" x14ac:dyDescent="0.2">
      <c r="A37" s="366">
        <v>414108152</v>
      </c>
      <c r="B37" s="367" t="s">
        <v>564</v>
      </c>
      <c r="C37" s="319">
        <v>146104.91</v>
      </c>
      <c r="D37" s="123"/>
    </row>
    <row r="38" spans="1:4" x14ac:dyDescent="0.2">
      <c r="A38" s="366">
        <v>414108153</v>
      </c>
      <c r="B38" s="367" t="s">
        <v>553</v>
      </c>
      <c r="C38" s="319">
        <v>2184.0500000000002</v>
      </c>
      <c r="D38" s="123"/>
    </row>
    <row r="39" spans="1:4" x14ac:dyDescent="0.2">
      <c r="A39" s="366">
        <v>415900101</v>
      </c>
      <c r="B39" s="367" t="s">
        <v>565</v>
      </c>
      <c r="C39" s="319">
        <v>15.37</v>
      </c>
      <c r="D39" s="123"/>
    </row>
    <row r="40" spans="1:4" x14ac:dyDescent="0.2">
      <c r="A40" s="366">
        <v>415900102</v>
      </c>
      <c r="B40" s="367" t="s">
        <v>566</v>
      </c>
      <c r="C40" s="319">
        <v>6.05</v>
      </c>
      <c r="D40" s="123"/>
    </row>
    <row r="41" spans="1:4" x14ac:dyDescent="0.2">
      <c r="A41" s="366">
        <v>415900103</v>
      </c>
      <c r="B41" s="367" t="s">
        <v>567</v>
      </c>
      <c r="C41" s="319">
        <v>22054.49</v>
      </c>
      <c r="D41" s="123"/>
    </row>
    <row r="42" spans="1:4" x14ac:dyDescent="0.2">
      <c r="A42" s="366">
        <v>415908103</v>
      </c>
      <c r="B42" s="367" t="s">
        <v>568</v>
      </c>
      <c r="C42" s="319">
        <v>154.65</v>
      </c>
      <c r="D42" s="123"/>
    </row>
    <row r="43" spans="1:4" x14ac:dyDescent="0.2">
      <c r="A43" s="366">
        <v>416208101</v>
      </c>
      <c r="B43" s="367" t="s">
        <v>569</v>
      </c>
      <c r="C43" s="319">
        <v>106127.1</v>
      </c>
      <c r="D43" s="123"/>
    </row>
    <row r="44" spans="1:4" x14ac:dyDescent="0.2">
      <c r="A44" s="375"/>
      <c r="B44" s="375"/>
      <c r="C44" s="376"/>
      <c r="D44" s="123"/>
    </row>
    <row r="45" spans="1:4" s="8" customFormat="1" x14ac:dyDescent="0.2">
      <c r="A45" s="154"/>
      <c r="B45" s="154" t="s">
        <v>265</v>
      </c>
      <c r="C45" s="134">
        <f>SUM(C8:C44)</f>
        <v>7359848.8799999999</v>
      </c>
      <c r="D45" s="145"/>
    </row>
    <row r="46" spans="1:4" s="8" customFormat="1" x14ac:dyDescent="0.2">
      <c r="A46" s="58"/>
      <c r="B46" s="58"/>
      <c r="C46" s="11"/>
      <c r="D46" s="11"/>
    </row>
    <row r="47" spans="1:4" s="8" customFormat="1" x14ac:dyDescent="0.2">
      <c r="A47" s="58"/>
      <c r="B47" s="58"/>
      <c r="C47" s="11"/>
      <c r="D47" s="11"/>
    </row>
    <row r="48" spans="1:4" x14ac:dyDescent="0.2">
      <c r="A48" s="59"/>
      <c r="B48" s="59"/>
      <c r="C48" s="35"/>
      <c r="D48" s="35"/>
    </row>
    <row r="49" spans="1:4" ht="21.75" customHeight="1" x14ac:dyDescent="0.2">
      <c r="A49" s="212" t="s">
        <v>264</v>
      </c>
      <c r="B49" s="212"/>
      <c r="C49" s="239"/>
      <c r="D49" s="92" t="s">
        <v>263</v>
      </c>
    </row>
    <row r="50" spans="1:4" x14ac:dyDescent="0.2">
      <c r="A50" s="218"/>
      <c r="B50" s="218"/>
      <c r="C50" s="219"/>
      <c r="D50" s="238"/>
    </row>
    <row r="51" spans="1:4" ht="15" customHeight="1" x14ac:dyDescent="0.2">
      <c r="A51" s="129" t="s">
        <v>45</v>
      </c>
      <c r="B51" s="128" t="s">
        <v>46</v>
      </c>
      <c r="C51" s="126" t="s">
        <v>153</v>
      </c>
      <c r="D51" s="126" t="s">
        <v>171</v>
      </c>
    </row>
    <row r="52" spans="1:4" ht="15.75" x14ac:dyDescent="0.25">
      <c r="A52" s="139"/>
      <c r="B52" s="356" t="s">
        <v>435</v>
      </c>
      <c r="C52" s="137"/>
      <c r="D52" s="123"/>
    </row>
    <row r="53" spans="1:4" x14ac:dyDescent="0.2">
      <c r="A53" s="139"/>
      <c r="B53" s="139"/>
      <c r="C53" s="137"/>
      <c r="D53" s="123"/>
    </row>
    <row r="54" spans="1:4" x14ac:dyDescent="0.2">
      <c r="A54" s="139"/>
      <c r="B54" s="139"/>
      <c r="C54" s="137"/>
      <c r="D54" s="123"/>
    </row>
    <row r="55" spans="1:4" x14ac:dyDescent="0.2">
      <c r="A55" s="139"/>
      <c r="B55" s="139"/>
      <c r="C55" s="137"/>
      <c r="D55" s="123"/>
    </row>
    <row r="56" spans="1:4" x14ac:dyDescent="0.2">
      <c r="A56" s="154"/>
      <c r="B56" s="154" t="s">
        <v>262</v>
      </c>
      <c r="C56" s="134">
        <f>SUM(C52:C55)</f>
        <v>0</v>
      </c>
      <c r="D56" s="145"/>
    </row>
    <row r="57" spans="1:4" x14ac:dyDescent="0.2">
      <c r="A57" s="59"/>
      <c r="B57" s="59"/>
      <c r="C57" s="35"/>
      <c r="D57" s="35"/>
    </row>
    <row r="58" spans="1:4" x14ac:dyDescent="0.2">
      <c r="A58" s="59"/>
      <c r="B58" s="59"/>
      <c r="C58" s="35"/>
      <c r="D58" s="35"/>
    </row>
    <row r="59" spans="1:4" x14ac:dyDescent="0.2">
      <c r="A59" s="83" t="s">
        <v>148</v>
      </c>
      <c r="B59" s="2"/>
      <c r="C59" s="84"/>
      <c r="D59" s="60"/>
    </row>
    <row r="60" spans="1:4" x14ac:dyDescent="0.2">
      <c r="A60" s="2"/>
      <c r="B60" s="85"/>
      <c r="C60" s="84"/>
      <c r="D60" s="60"/>
    </row>
    <row r="61" spans="1:4" x14ac:dyDescent="0.2">
      <c r="A61" s="2"/>
      <c r="B61" s="85"/>
      <c r="C61" s="84"/>
      <c r="D61" s="60"/>
    </row>
    <row r="62" spans="1:4" x14ac:dyDescent="0.2">
      <c r="A62" s="2"/>
      <c r="B62" s="85"/>
      <c r="C62" s="84"/>
      <c r="D62" s="60"/>
    </row>
    <row r="63" spans="1:4" x14ac:dyDescent="0.2">
      <c r="A63" s="2"/>
      <c r="B63" s="85"/>
      <c r="C63" s="84"/>
      <c r="D63" s="60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Normal="100" zoomScaleSheetLayoutView="100" workbookViewId="0">
      <selection activeCell="E26" sqref="E26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3" width="17.7109375" style="7" customWidth="1"/>
    <col min="4" max="5" width="17.7109375" style="82" customWidth="1"/>
    <col min="6" max="6" width="11.42578125" style="82" customWidth="1"/>
    <col min="7" max="16384" width="11.42578125" style="82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212" t="s">
        <v>270</v>
      </c>
      <c r="B5" s="212"/>
      <c r="C5" s="22"/>
      <c r="E5" s="92" t="s">
        <v>269</v>
      </c>
    </row>
    <row r="6" spans="1:5" x14ac:dyDescent="0.2">
      <c r="A6" s="218"/>
      <c r="B6" s="218"/>
      <c r="C6" s="219"/>
      <c r="D6" s="218"/>
      <c r="E6" s="238"/>
    </row>
    <row r="7" spans="1:5" ht="15" customHeight="1" x14ac:dyDescent="0.2">
      <c r="A7" s="129" t="s">
        <v>45</v>
      </c>
      <c r="B7" s="128" t="s">
        <v>46</v>
      </c>
      <c r="C7" s="126" t="s">
        <v>153</v>
      </c>
      <c r="D7" s="245" t="s">
        <v>249</v>
      </c>
      <c r="E7" s="126" t="s">
        <v>171</v>
      </c>
    </row>
    <row r="8" spans="1:5" ht="15.75" x14ac:dyDescent="0.25">
      <c r="A8" s="244"/>
      <c r="B8" s="356" t="s">
        <v>435</v>
      </c>
      <c r="C8" s="243"/>
      <c r="D8" s="242"/>
      <c r="E8" s="242"/>
    </row>
    <row r="9" spans="1:5" x14ac:dyDescent="0.2">
      <c r="A9" s="244"/>
      <c r="B9" s="244"/>
      <c r="C9" s="243"/>
      <c r="D9" s="242"/>
      <c r="E9" s="242"/>
    </row>
    <row r="10" spans="1:5" x14ac:dyDescent="0.2">
      <c r="A10" s="244"/>
      <c r="B10" s="244"/>
      <c r="C10" s="243"/>
      <c r="D10" s="242"/>
      <c r="E10" s="242"/>
    </row>
    <row r="11" spans="1:5" x14ac:dyDescent="0.2">
      <c r="A11" s="244"/>
      <c r="B11" s="244"/>
      <c r="C11" s="243"/>
      <c r="D11" s="242"/>
      <c r="E11" s="242"/>
    </row>
    <row r="12" spans="1:5" x14ac:dyDescent="0.2">
      <c r="A12" s="241"/>
      <c r="B12" s="154" t="s">
        <v>268</v>
      </c>
      <c r="C12" s="121">
        <f>SUM(C8:C11)</f>
        <v>0</v>
      </c>
      <c r="D12" s="240"/>
      <c r="E12" s="240"/>
    </row>
    <row r="15" spans="1:5" x14ac:dyDescent="0.2">
      <c r="A15" s="83" t="s">
        <v>148</v>
      </c>
      <c r="B15" s="2"/>
      <c r="C15" s="84"/>
      <c r="D15" s="60"/>
    </row>
    <row r="16" spans="1:5" x14ac:dyDescent="0.2">
      <c r="A16" s="2"/>
      <c r="B16" s="85"/>
      <c r="C16" s="84"/>
      <c r="D16" s="60"/>
    </row>
    <row r="17" spans="1:4" x14ac:dyDescent="0.2">
      <c r="A17" s="2"/>
      <c r="B17" s="85"/>
      <c r="C17" s="84"/>
      <c r="D17" s="60"/>
    </row>
    <row r="18" spans="1:4" x14ac:dyDescent="0.2">
      <c r="A18" s="2"/>
      <c r="B18" s="85"/>
      <c r="C18" s="84"/>
      <c r="D18" s="60"/>
    </row>
    <row r="19" spans="1:4" x14ac:dyDescent="0.2">
      <c r="A19" s="2"/>
      <c r="B19" s="85"/>
      <c r="C19" s="84"/>
      <c r="D19" s="6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6" zoomScaleNormal="100" zoomScaleSheetLayoutView="100" workbookViewId="0">
      <selection activeCell="E72" sqref="E72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82"/>
  </cols>
  <sheetData>
    <row r="1" spans="1:8" s="12" customFormat="1" ht="11.25" customHeight="1" x14ac:dyDescent="0.2">
      <c r="A1" s="21" t="s">
        <v>43</v>
      </c>
      <c r="B1" s="21"/>
      <c r="C1" s="22"/>
      <c r="D1" s="257"/>
      <c r="E1" s="5"/>
    </row>
    <row r="2" spans="1:8" s="12" customFormat="1" ht="11.25" customHeight="1" x14ac:dyDescent="0.2">
      <c r="A2" s="21" t="s">
        <v>0</v>
      </c>
      <c r="B2" s="21"/>
      <c r="C2" s="22"/>
      <c r="D2" s="257"/>
      <c r="E2" s="34"/>
    </row>
    <row r="3" spans="1:8" s="12" customFormat="1" ht="10.5" customHeight="1" x14ac:dyDescent="0.2">
      <c r="C3" s="22"/>
      <c r="D3" s="257"/>
      <c r="E3" s="34"/>
    </row>
    <row r="4" spans="1:8" s="12" customFormat="1" ht="10.5" customHeight="1" x14ac:dyDescent="0.2">
      <c r="C4" s="22"/>
      <c r="D4" s="257"/>
      <c r="E4" s="34"/>
    </row>
    <row r="5" spans="1:8" s="12" customFormat="1" ht="11.25" customHeight="1" x14ac:dyDescent="0.2">
      <c r="A5" s="118" t="s">
        <v>275</v>
      </c>
      <c r="B5" s="118"/>
      <c r="C5" s="22"/>
      <c r="D5" s="256"/>
      <c r="E5" s="255" t="s">
        <v>274</v>
      </c>
    </row>
    <row r="6" spans="1:8" ht="11.25" customHeight="1" x14ac:dyDescent="0.2">
      <c r="A6" s="152"/>
      <c r="B6" s="152"/>
      <c r="C6" s="150"/>
      <c r="D6" s="254"/>
      <c r="E6" s="3"/>
      <c r="F6" s="82"/>
      <c r="G6" s="82"/>
      <c r="H6" s="82"/>
    </row>
    <row r="7" spans="1:8" ht="15" customHeight="1" x14ac:dyDescent="0.2">
      <c r="A7" s="129" t="s">
        <v>45</v>
      </c>
      <c r="B7" s="128" t="s">
        <v>46</v>
      </c>
      <c r="C7" s="193" t="s">
        <v>153</v>
      </c>
      <c r="D7" s="253" t="s">
        <v>273</v>
      </c>
      <c r="E7" s="253" t="s">
        <v>272</v>
      </c>
      <c r="F7" s="82"/>
      <c r="G7" s="82"/>
      <c r="H7" s="82"/>
    </row>
    <row r="8" spans="1:8" x14ac:dyDescent="0.2">
      <c r="A8" s="366">
        <v>511101131</v>
      </c>
      <c r="B8" s="242" t="s">
        <v>570</v>
      </c>
      <c r="C8" s="367">
        <v>1863353.5</v>
      </c>
      <c r="D8" s="367">
        <v>28.488299999999999</v>
      </c>
      <c r="E8" s="251"/>
    </row>
    <row r="9" spans="1:8" x14ac:dyDescent="0.2">
      <c r="A9" s="366">
        <v>511201212</v>
      </c>
      <c r="B9" s="242" t="s">
        <v>571</v>
      </c>
      <c r="C9" s="367">
        <v>126000</v>
      </c>
      <c r="D9" s="367">
        <v>1.9263999999999999</v>
      </c>
      <c r="E9" s="251"/>
    </row>
    <row r="10" spans="1:8" x14ac:dyDescent="0.2">
      <c r="A10" s="366">
        <v>511201221</v>
      </c>
      <c r="B10" s="242" t="s">
        <v>572</v>
      </c>
      <c r="C10" s="367">
        <v>201202.32</v>
      </c>
      <c r="D10" s="367">
        <v>3.0760999999999998</v>
      </c>
      <c r="E10" s="251"/>
    </row>
    <row r="11" spans="1:8" x14ac:dyDescent="0.2">
      <c r="A11" s="366">
        <v>511301321</v>
      </c>
      <c r="B11" s="242" t="s">
        <v>573</v>
      </c>
      <c r="C11" s="367">
        <v>32392.85</v>
      </c>
      <c r="D11" s="367">
        <v>0.49519999999999997</v>
      </c>
      <c r="E11" s="251"/>
    </row>
    <row r="12" spans="1:8" x14ac:dyDescent="0.2">
      <c r="A12" s="366">
        <v>511301323</v>
      </c>
      <c r="B12" s="242" t="s">
        <v>574</v>
      </c>
      <c r="C12" s="367">
        <v>6940.98</v>
      </c>
      <c r="D12" s="367">
        <v>0.1061</v>
      </c>
      <c r="E12" s="251"/>
    </row>
    <row r="13" spans="1:8" x14ac:dyDescent="0.2">
      <c r="A13" s="366">
        <v>511301331</v>
      </c>
      <c r="B13" s="242" t="s">
        <v>575</v>
      </c>
      <c r="C13" s="367">
        <v>3678.03</v>
      </c>
      <c r="D13" s="367">
        <v>5.62E-2</v>
      </c>
      <c r="E13" s="251"/>
    </row>
    <row r="14" spans="1:8" x14ac:dyDescent="0.2">
      <c r="A14" s="366">
        <v>511301342</v>
      </c>
      <c r="B14" s="242" t="s">
        <v>576</v>
      </c>
      <c r="C14" s="367">
        <v>201174.42</v>
      </c>
      <c r="D14" s="367">
        <v>3.0756999999999999</v>
      </c>
      <c r="E14" s="251"/>
    </row>
    <row r="15" spans="1:8" x14ac:dyDescent="0.2">
      <c r="A15" s="366">
        <v>511401413</v>
      </c>
      <c r="B15" s="242" t="s">
        <v>577</v>
      </c>
      <c r="C15" s="367">
        <v>177424.39</v>
      </c>
      <c r="D15" s="367">
        <v>2.7126000000000001</v>
      </c>
      <c r="E15" s="251"/>
    </row>
    <row r="16" spans="1:8" x14ac:dyDescent="0.2">
      <c r="A16" s="366">
        <v>511401421</v>
      </c>
      <c r="B16" s="242" t="s">
        <v>578</v>
      </c>
      <c r="C16" s="367">
        <v>92168.68</v>
      </c>
      <c r="D16" s="367">
        <v>1.4091</v>
      </c>
      <c r="E16" s="251"/>
    </row>
    <row r="17" spans="1:5" x14ac:dyDescent="0.2">
      <c r="A17" s="366">
        <v>511401431</v>
      </c>
      <c r="B17" s="242" t="s">
        <v>579</v>
      </c>
      <c r="C17" s="367">
        <v>95694.54</v>
      </c>
      <c r="D17" s="367">
        <v>1.4630000000000001</v>
      </c>
      <c r="E17" s="251"/>
    </row>
    <row r="18" spans="1:5" x14ac:dyDescent="0.2">
      <c r="A18" s="366">
        <v>511501522</v>
      </c>
      <c r="B18" s="242" t="s">
        <v>580</v>
      </c>
      <c r="C18" s="367">
        <v>30812.04</v>
      </c>
      <c r="D18" s="367">
        <v>0.47110000000000002</v>
      </c>
      <c r="E18" s="251"/>
    </row>
    <row r="19" spans="1:5" x14ac:dyDescent="0.2">
      <c r="A19" s="366">
        <v>511501541</v>
      </c>
      <c r="B19" s="242" t="s">
        <v>581</v>
      </c>
      <c r="C19" s="367">
        <v>164304.44</v>
      </c>
      <c r="D19" s="367">
        <v>2.512</v>
      </c>
      <c r="E19" s="251"/>
    </row>
    <row r="20" spans="1:5" x14ac:dyDescent="0.2">
      <c r="A20" s="366">
        <v>511501551</v>
      </c>
      <c r="B20" s="242" t="s">
        <v>582</v>
      </c>
      <c r="C20" s="367">
        <v>6134</v>
      </c>
      <c r="D20" s="367">
        <v>9.3799999999999994E-2</v>
      </c>
      <c r="E20" s="251"/>
    </row>
    <row r="21" spans="1:5" x14ac:dyDescent="0.2">
      <c r="A21" s="366">
        <v>511601711</v>
      </c>
      <c r="B21" s="242" t="s">
        <v>583</v>
      </c>
      <c r="C21" s="367">
        <v>371912.15</v>
      </c>
      <c r="D21" s="367">
        <v>5.6860999999999997</v>
      </c>
      <c r="E21" s="251"/>
    </row>
    <row r="22" spans="1:5" x14ac:dyDescent="0.2">
      <c r="A22" s="366">
        <v>512102111</v>
      </c>
      <c r="B22" s="242" t="s">
        <v>584</v>
      </c>
      <c r="C22" s="367">
        <v>17923.28</v>
      </c>
      <c r="D22" s="367">
        <v>0.27400000000000002</v>
      </c>
      <c r="E22" s="251"/>
    </row>
    <row r="23" spans="1:5" x14ac:dyDescent="0.2">
      <c r="A23" s="366">
        <v>512102121</v>
      </c>
      <c r="B23" s="242" t="s">
        <v>585</v>
      </c>
      <c r="C23" s="367">
        <v>38628</v>
      </c>
      <c r="D23" s="367">
        <v>0.59060000000000001</v>
      </c>
      <c r="E23" s="251"/>
    </row>
    <row r="24" spans="1:5" x14ac:dyDescent="0.2">
      <c r="A24" s="366">
        <v>512102161</v>
      </c>
      <c r="B24" s="242" t="s">
        <v>586</v>
      </c>
      <c r="C24" s="367">
        <v>4545.2</v>
      </c>
      <c r="D24" s="367">
        <v>6.9500000000000006E-2</v>
      </c>
      <c r="E24" s="251"/>
    </row>
    <row r="25" spans="1:5" x14ac:dyDescent="0.2">
      <c r="A25" s="366">
        <v>512202212</v>
      </c>
      <c r="B25" s="242" t="s">
        <v>587</v>
      </c>
      <c r="C25" s="367">
        <v>10183.14</v>
      </c>
      <c r="D25" s="367">
        <v>0.15570000000000001</v>
      </c>
      <c r="E25" s="251"/>
    </row>
    <row r="26" spans="1:5" x14ac:dyDescent="0.2">
      <c r="A26" s="366">
        <v>512302351</v>
      </c>
      <c r="B26" s="242" t="s">
        <v>588</v>
      </c>
      <c r="C26" s="367">
        <v>288902.76</v>
      </c>
      <c r="D26" s="367">
        <v>4.4169999999999998</v>
      </c>
      <c r="E26" s="251"/>
    </row>
    <row r="27" spans="1:5" x14ac:dyDescent="0.2">
      <c r="A27" s="366">
        <v>512402461</v>
      </c>
      <c r="B27" s="242" t="s">
        <v>589</v>
      </c>
      <c r="C27" s="367">
        <v>15294.87</v>
      </c>
      <c r="D27" s="367">
        <v>0.23380000000000001</v>
      </c>
      <c r="E27" s="251"/>
    </row>
    <row r="28" spans="1:5" x14ac:dyDescent="0.2">
      <c r="A28" s="366">
        <v>512402471</v>
      </c>
      <c r="B28" s="242" t="s">
        <v>590</v>
      </c>
      <c r="C28" s="367">
        <v>87014.71</v>
      </c>
      <c r="D28" s="367">
        <v>1.3303</v>
      </c>
      <c r="E28" s="251"/>
    </row>
    <row r="29" spans="1:5" x14ac:dyDescent="0.2">
      <c r="A29" s="366">
        <v>512402491</v>
      </c>
      <c r="B29" s="242" t="s">
        <v>591</v>
      </c>
      <c r="C29" s="367">
        <v>159617</v>
      </c>
      <c r="D29" s="367">
        <v>2.4403000000000001</v>
      </c>
      <c r="E29" s="251"/>
    </row>
    <row r="30" spans="1:5" x14ac:dyDescent="0.2">
      <c r="A30" s="366">
        <v>512602612</v>
      </c>
      <c r="B30" s="242" t="s">
        <v>592</v>
      </c>
      <c r="C30" s="367">
        <v>155450.76999999999</v>
      </c>
      <c r="D30" s="367">
        <v>2.3765999999999998</v>
      </c>
      <c r="E30" s="251"/>
    </row>
    <row r="31" spans="1:5" x14ac:dyDescent="0.2">
      <c r="A31" s="366">
        <v>512702711</v>
      </c>
      <c r="B31" s="242" t="s">
        <v>593</v>
      </c>
      <c r="C31" s="367">
        <v>13520.38</v>
      </c>
      <c r="D31" s="367">
        <v>0.20669999999999999</v>
      </c>
      <c r="E31" s="251"/>
    </row>
    <row r="32" spans="1:5" x14ac:dyDescent="0.2">
      <c r="A32" s="366">
        <v>512902911</v>
      </c>
      <c r="B32" s="242" t="s">
        <v>594</v>
      </c>
      <c r="C32" s="367">
        <v>5942.1</v>
      </c>
      <c r="D32" s="367">
        <v>9.0800000000000006E-2</v>
      </c>
      <c r="E32" s="251"/>
    </row>
    <row r="33" spans="1:5" x14ac:dyDescent="0.2">
      <c r="A33" s="366">
        <v>512902961</v>
      </c>
      <c r="B33" s="242" t="s">
        <v>595</v>
      </c>
      <c r="C33" s="367">
        <v>12860.22</v>
      </c>
      <c r="D33" s="367">
        <v>0.1966</v>
      </c>
      <c r="E33" s="251"/>
    </row>
    <row r="34" spans="1:5" x14ac:dyDescent="0.2">
      <c r="A34" s="366">
        <v>512902981</v>
      </c>
      <c r="B34" s="242" t="s">
        <v>596</v>
      </c>
      <c r="C34" s="367">
        <v>94582.41</v>
      </c>
      <c r="D34" s="367">
        <v>1.446</v>
      </c>
      <c r="E34" s="251"/>
    </row>
    <row r="35" spans="1:5" x14ac:dyDescent="0.2">
      <c r="A35" s="366">
        <v>512902991</v>
      </c>
      <c r="B35" s="242" t="s">
        <v>597</v>
      </c>
      <c r="C35" s="367">
        <v>1503.04</v>
      </c>
      <c r="D35" s="367">
        <v>2.3E-2</v>
      </c>
      <c r="E35" s="251"/>
    </row>
    <row r="36" spans="1:5" x14ac:dyDescent="0.2">
      <c r="A36" s="366">
        <v>513103111</v>
      </c>
      <c r="B36" s="242" t="s">
        <v>598</v>
      </c>
      <c r="C36" s="367">
        <v>1196839.6100000001</v>
      </c>
      <c r="D36" s="367">
        <v>18.298200000000001</v>
      </c>
      <c r="E36" s="251"/>
    </row>
    <row r="37" spans="1:5" x14ac:dyDescent="0.2">
      <c r="A37" s="366">
        <v>513103141</v>
      </c>
      <c r="B37" s="242" t="s">
        <v>599</v>
      </c>
      <c r="C37" s="367">
        <v>7503.44</v>
      </c>
      <c r="D37" s="367">
        <v>0.1147</v>
      </c>
      <c r="E37" s="251"/>
    </row>
    <row r="38" spans="1:5" x14ac:dyDescent="0.2">
      <c r="A38" s="366">
        <v>513103151</v>
      </c>
      <c r="B38" s="242" t="s">
        <v>600</v>
      </c>
      <c r="C38" s="367">
        <v>9323.85</v>
      </c>
      <c r="D38" s="367">
        <v>0.1426</v>
      </c>
      <c r="E38" s="251"/>
    </row>
    <row r="39" spans="1:5" x14ac:dyDescent="0.2">
      <c r="A39" s="366">
        <v>513103192</v>
      </c>
      <c r="B39" s="242" t="s">
        <v>601</v>
      </c>
      <c r="C39" s="367">
        <v>562.5</v>
      </c>
      <c r="D39" s="367">
        <v>8.6E-3</v>
      </c>
      <c r="E39" s="251"/>
    </row>
    <row r="40" spans="1:5" x14ac:dyDescent="0.2">
      <c r="A40" s="366">
        <v>513203252</v>
      </c>
      <c r="B40" s="242" t="s">
        <v>602</v>
      </c>
      <c r="C40" s="367">
        <v>2462.0700000000002</v>
      </c>
      <c r="D40" s="367">
        <v>3.7600000000000001E-2</v>
      </c>
      <c r="E40" s="251"/>
    </row>
    <row r="41" spans="1:5" x14ac:dyDescent="0.2">
      <c r="A41" s="366">
        <v>513203261</v>
      </c>
      <c r="B41" s="242" t="s">
        <v>603</v>
      </c>
      <c r="C41" s="367">
        <v>17000</v>
      </c>
      <c r="D41" s="367">
        <v>0.25990000000000002</v>
      </c>
      <c r="E41" s="251"/>
    </row>
    <row r="42" spans="1:5" x14ac:dyDescent="0.2">
      <c r="A42" s="366">
        <v>513303311</v>
      </c>
      <c r="B42" s="242" t="s">
        <v>604</v>
      </c>
      <c r="C42" s="367">
        <v>102499.96</v>
      </c>
      <c r="D42" s="367">
        <v>1.5670999999999999</v>
      </c>
      <c r="E42" s="251"/>
    </row>
    <row r="43" spans="1:5" x14ac:dyDescent="0.2">
      <c r="A43" s="366">
        <v>513303332</v>
      </c>
      <c r="B43" s="242" t="s">
        <v>605</v>
      </c>
      <c r="C43" s="367">
        <v>22045.32</v>
      </c>
      <c r="D43" s="367">
        <v>0.33700000000000002</v>
      </c>
      <c r="E43" s="251"/>
    </row>
    <row r="44" spans="1:5" x14ac:dyDescent="0.2">
      <c r="A44" s="366">
        <v>513303391</v>
      </c>
      <c r="B44" s="242" t="s">
        <v>606</v>
      </c>
      <c r="C44" s="367">
        <v>158704</v>
      </c>
      <c r="D44" s="367">
        <v>2.4264000000000001</v>
      </c>
      <c r="E44" s="251"/>
    </row>
    <row r="45" spans="1:5" x14ac:dyDescent="0.2">
      <c r="A45" s="366">
        <v>513403411</v>
      </c>
      <c r="B45" s="242" t="s">
        <v>607</v>
      </c>
      <c r="C45" s="367">
        <v>4342</v>
      </c>
      <c r="D45" s="367">
        <v>6.6400000000000001E-2</v>
      </c>
      <c r="E45" s="251"/>
    </row>
    <row r="46" spans="1:5" x14ac:dyDescent="0.2">
      <c r="A46" s="366">
        <v>513403451</v>
      </c>
      <c r="B46" s="242" t="s">
        <v>608</v>
      </c>
      <c r="C46" s="367">
        <v>13912.78</v>
      </c>
      <c r="D46" s="367">
        <v>0.2127</v>
      </c>
      <c r="E46" s="251"/>
    </row>
    <row r="47" spans="1:5" x14ac:dyDescent="0.2">
      <c r="A47" s="366">
        <v>513403471</v>
      </c>
      <c r="B47" s="242" t="s">
        <v>609</v>
      </c>
      <c r="C47" s="367">
        <v>250</v>
      </c>
      <c r="D47" s="367">
        <v>3.8E-3</v>
      </c>
      <c r="E47" s="251"/>
    </row>
    <row r="48" spans="1:5" x14ac:dyDescent="0.2">
      <c r="A48" s="366">
        <v>513503511</v>
      </c>
      <c r="B48" s="242" t="s">
        <v>610</v>
      </c>
      <c r="C48" s="367">
        <v>18242.5</v>
      </c>
      <c r="D48" s="367">
        <v>0.27889999999999998</v>
      </c>
      <c r="E48" s="251"/>
    </row>
    <row r="49" spans="1:5" x14ac:dyDescent="0.2">
      <c r="A49" s="366">
        <v>513503531</v>
      </c>
      <c r="B49" s="242" t="s">
        <v>611</v>
      </c>
      <c r="C49" s="367">
        <v>13554</v>
      </c>
      <c r="D49" s="367">
        <v>0.2072</v>
      </c>
      <c r="E49" s="251"/>
    </row>
    <row r="50" spans="1:5" x14ac:dyDescent="0.2">
      <c r="A50" s="366">
        <v>513503551</v>
      </c>
      <c r="B50" s="242" t="s">
        <v>612</v>
      </c>
      <c r="C50" s="367">
        <v>5224.25</v>
      </c>
      <c r="D50" s="367">
        <v>7.9899999999999999E-2</v>
      </c>
      <c r="E50" s="251"/>
    </row>
    <row r="51" spans="1:5" x14ac:dyDescent="0.2">
      <c r="A51" s="366">
        <v>513503571</v>
      </c>
      <c r="B51" s="242" t="s">
        <v>613</v>
      </c>
      <c r="C51" s="367">
        <v>240070.03</v>
      </c>
      <c r="D51" s="367">
        <v>3.6703999999999999</v>
      </c>
      <c r="E51" s="251"/>
    </row>
    <row r="52" spans="1:5" x14ac:dyDescent="0.2">
      <c r="A52" s="366">
        <v>513603612</v>
      </c>
      <c r="B52" s="242" t="s">
        <v>614</v>
      </c>
      <c r="C52" s="367">
        <v>40342</v>
      </c>
      <c r="D52" s="367">
        <v>0.61680000000000001</v>
      </c>
      <c r="E52" s="251"/>
    </row>
    <row r="53" spans="1:5" x14ac:dyDescent="0.2">
      <c r="A53" s="366">
        <v>513703721</v>
      </c>
      <c r="B53" s="242" t="s">
        <v>615</v>
      </c>
      <c r="C53" s="367">
        <v>644.16999999999996</v>
      </c>
      <c r="D53" s="367">
        <v>9.7999999999999997E-3</v>
      </c>
      <c r="E53" s="251"/>
    </row>
    <row r="54" spans="1:5" x14ac:dyDescent="0.2">
      <c r="A54" s="366">
        <v>513803821</v>
      </c>
      <c r="B54" s="242" t="s">
        <v>616</v>
      </c>
      <c r="C54" s="367">
        <v>38484.050000000003</v>
      </c>
      <c r="D54" s="367">
        <v>0.58840000000000003</v>
      </c>
      <c r="E54" s="251"/>
    </row>
    <row r="55" spans="1:5" x14ac:dyDescent="0.2">
      <c r="A55" s="366">
        <v>513903921</v>
      </c>
      <c r="B55" s="242" t="s">
        <v>617</v>
      </c>
      <c r="C55" s="367">
        <v>287841.19</v>
      </c>
      <c r="D55" s="367">
        <v>4.4006999999999996</v>
      </c>
      <c r="E55" s="251"/>
    </row>
    <row r="56" spans="1:5" x14ac:dyDescent="0.2">
      <c r="A56" s="366">
        <v>513903981</v>
      </c>
      <c r="B56" s="242" t="s">
        <v>618</v>
      </c>
      <c r="C56" s="367">
        <v>37115</v>
      </c>
      <c r="D56" s="367">
        <v>0.56740000000000002</v>
      </c>
      <c r="E56" s="251"/>
    </row>
    <row r="57" spans="1:5" x14ac:dyDescent="0.2">
      <c r="A57" s="366">
        <v>533108511</v>
      </c>
      <c r="B57" s="242" t="s">
        <v>619</v>
      </c>
      <c r="C57" s="367">
        <v>44634.18</v>
      </c>
      <c r="D57" s="367">
        <v>0.68240000000000001</v>
      </c>
      <c r="E57" s="251"/>
    </row>
    <row r="58" spans="1:5" x14ac:dyDescent="0.2">
      <c r="A58" s="375"/>
      <c r="B58" s="375"/>
      <c r="C58" s="377"/>
      <c r="D58" s="378"/>
      <c r="E58" s="251"/>
    </row>
    <row r="59" spans="1:5" x14ac:dyDescent="0.2">
      <c r="A59" s="139"/>
      <c r="B59" s="139"/>
      <c r="C59" s="155"/>
      <c r="D59" s="252"/>
      <c r="E59" s="251"/>
    </row>
    <row r="60" spans="1:5" x14ac:dyDescent="0.2">
      <c r="A60" s="154"/>
      <c r="B60" s="154" t="s">
        <v>271</v>
      </c>
      <c r="C60" s="153">
        <f>SUM(C8:C59)</f>
        <v>6540757.120000001</v>
      </c>
      <c r="D60" s="250">
        <v>1</v>
      </c>
      <c r="E60" s="213"/>
    </row>
    <row r="61" spans="1:5" x14ac:dyDescent="0.2">
      <c r="A61" s="249"/>
      <c r="B61" s="249"/>
      <c r="C61" s="248"/>
      <c r="D61" s="247"/>
      <c r="E61" s="246"/>
    </row>
    <row r="63" spans="1:5" x14ac:dyDescent="0.2">
      <c r="A63" s="83" t="s">
        <v>148</v>
      </c>
      <c r="B63" s="2"/>
      <c r="C63" s="84"/>
      <c r="D63" s="60"/>
    </row>
    <row r="64" spans="1:5" x14ac:dyDescent="0.2">
      <c r="A64" s="2"/>
      <c r="B64" s="85"/>
      <c r="C64" s="84"/>
      <c r="D64" s="60"/>
    </row>
    <row r="65" spans="1:4" x14ac:dyDescent="0.2">
      <c r="A65" s="2"/>
      <c r="B65" s="85"/>
      <c r="C65" s="84"/>
      <c r="D65" s="60"/>
    </row>
    <row r="66" spans="1:4" x14ac:dyDescent="0.2">
      <c r="A66" s="2"/>
      <c r="B66" s="85"/>
      <c r="C66" s="84"/>
      <c r="D66" s="60"/>
    </row>
    <row r="67" spans="1:4" x14ac:dyDescent="0.2">
      <c r="A67" s="2"/>
      <c r="B67" s="85"/>
      <c r="C67" s="84"/>
      <c r="D67" s="6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zoomScaleNormal="100" zoomScaleSheetLayoutView="90" workbookViewId="0">
      <selection activeCell="B14" sqref="B1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0" customWidth="1"/>
    <col min="6" max="6" width="14.7109375" style="8" customWidth="1"/>
    <col min="7" max="16384" width="11.42578125" style="8"/>
  </cols>
  <sheetData>
    <row r="1" spans="1:6" s="82" customFormat="1" x14ac:dyDescent="0.2">
      <c r="A1" s="3" t="s">
        <v>43</v>
      </c>
      <c r="B1" s="3"/>
      <c r="C1" s="150"/>
      <c r="D1" s="142"/>
      <c r="E1" s="4"/>
      <c r="F1" s="5"/>
    </row>
    <row r="2" spans="1:6" s="82" customFormat="1" x14ac:dyDescent="0.2">
      <c r="A2" s="3" t="s">
        <v>139</v>
      </c>
      <c r="B2" s="3"/>
      <c r="C2" s="150"/>
      <c r="D2" s="142"/>
      <c r="E2" s="4"/>
    </row>
    <row r="3" spans="1:6" s="82" customFormat="1" x14ac:dyDescent="0.2">
      <c r="C3" s="7"/>
      <c r="D3" s="142"/>
      <c r="E3" s="4"/>
    </row>
    <row r="4" spans="1:6" s="82" customFormat="1" x14ac:dyDescent="0.2">
      <c r="C4" s="7"/>
      <c r="D4" s="142"/>
      <c r="E4" s="4"/>
    </row>
    <row r="5" spans="1:6" s="82" customFormat="1" ht="11.25" customHeight="1" x14ac:dyDescent="0.2">
      <c r="A5" s="118" t="s">
        <v>438</v>
      </c>
      <c r="B5" s="131"/>
      <c r="C5" s="7"/>
      <c r="D5" s="150"/>
      <c r="E5" s="92" t="s">
        <v>154</v>
      </c>
    </row>
    <row r="6" spans="1:6" s="82" customFormat="1" x14ac:dyDescent="0.2">
      <c r="A6" s="152"/>
      <c r="B6" s="152"/>
      <c r="C6" s="151"/>
      <c r="D6" s="3"/>
      <c r="E6" s="150"/>
      <c r="F6" s="3"/>
    </row>
    <row r="7" spans="1:6" ht="15" customHeight="1" x14ac:dyDescent="0.2">
      <c r="A7" s="129" t="s">
        <v>45</v>
      </c>
      <c r="B7" s="128" t="s">
        <v>46</v>
      </c>
      <c r="C7" s="126" t="s">
        <v>153</v>
      </c>
      <c r="D7" s="127" t="s">
        <v>152</v>
      </c>
      <c r="E7" s="126" t="s">
        <v>151</v>
      </c>
    </row>
    <row r="8" spans="1:6" ht="15.75" x14ac:dyDescent="0.25">
      <c r="A8" s="124"/>
      <c r="B8" s="356" t="s">
        <v>435</v>
      </c>
      <c r="C8" s="123"/>
      <c r="D8" s="148"/>
      <c r="E8" s="123"/>
    </row>
    <row r="9" spans="1:6" ht="11.25" customHeight="1" x14ac:dyDescent="0.2">
      <c r="A9" s="124"/>
      <c r="B9" s="124"/>
      <c r="C9" s="123"/>
      <c r="D9" s="148"/>
      <c r="E9" s="123"/>
    </row>
    <row r="10" spans="1:6" ht="11.25" customHeight="1" x14ac:dyDescent="0.2">
      <c r="A10" s="124"/>
      <c r="B10" s="124"/>
      <c r="C10" s="123"/>
      <c r="D10" s="148"/>
      <c r="E10" s="123"/>
    </row>
    <row r="11" spans="1:6" ht="11.25" customHeight="1" x14ac:dyDescent="0.2">
      <c r="A11" s="124"/>
      <c r="B11" s="124"/>
      <c r="C11" s="123"/>
      <c r="D11" s="148"/>
      <c r="E11" s="123"/>
    </row>
    <row r="12" spans="1:6" ht="11.25" customHeight="1" x14ac:dyDescent="0.2">
      <c r="A12" s="124"/>
      <c r="B12" s="124"/>
      <c r="C12" s="123"/>
      <c r="D12" s="148"/>
      <c r="E12" s="123"/>
    </row>
    <row r="13" spans="1:6" ht="11.25" customHeight="1" x14ac:dyDescent="0.2">
      <c r="A13" s="124"/>
      <c r="B13" s="124"/>
      <c r="C13" s="123"/>
      <c r="D13" s="148"/>
      <c r="E13" s="123"/>
    </row>
    <row r="14" spans="1:6" ht="11.25" customHeight="1" x14ac:dyDescent="0.2">
      <c r="A14" s="124"/>
      <c r="B14" s="124"/>
      <c r="C14" s="123"/>
      <c r="D14" s="148"/>
      <c r="E14" s="123"/>
    </row>
    <row r="15" spans="1:6" ht="11.25" customHeight="1" x14ac:dyDescent="0.2">
      <c r="A15" s="124"/>
      <c r="B15" s="124"/>
      <c r="C15" s="123"/>
      <c r="D15" s="148"/>
      <c r="E15" s="123"/>
    </row>
    <row r="16" spans="1:6" ht="11.25" customHeight="1" x14ac:dyDescent="0.2">
      <c r="A16" s="124"/>
      <c r="B16" s="124"/>
      <c r="C16" s="123"/>
      <c r="D16" s="148"/>
      <c r="E16" s="123"/>
    </row>
    <row r="17" spans="1:6" ht="11.25" customHeight="1" x14ac:dyDescent="0.2">
      <c r="A17" s="124"/>
      <c r="B17" s="124"/>
      <c r="C17" s="123"/>
      <c r="D17" s="148"/>
      <c r="E17" s="123"/>
    </row>
    <row r="18" spans="1:6" x14ac:dyDescent="0.2">
      <c r="A18" s="124"/>
      <c r="B18" s="124"/>
      <c r="C18" s="123"/>
      <c r="D18" s="148"/>
      <c r="E18" s="123"/>
    </row>
    <row r="19" spans="1:6" x14ac:dyDescent="0.2">
      <c r="A19" s="124"/>
      <c r="B19" s="124"/>
      <c r="C19" s="123"/>
      <c r="D19" s="148"/>
      <c r="E19" s="123"/>
    </row>
    <row r="20" spans="1:6" x14ac:dyDescent="0.2">
      <c r="A20" s="149"/>
      <c r="B20" s="149"/>
      <c r="C20" s="147"/>
      <c r="D20" s="148"/>
      <c r="E20" s="147"/>
    </row>
    <row r="21" spans="1:6" x14ac:dyDescent="0.2">
      <c r="A21" s="146"/>
      <c r="B21" s="146" t="s">
        <v>160</v>
      </c>
      <c r="C21" s="133">
        <f>SUM(C8:C20)</f>
        <v>0</v>
      </c>
      <c r="D21" s="145"/>
      <c r="E21" s="133"/>
    </row>
    <row r="22" spans="1:6" x14ac:dyDescent="0.2">
      <c r="A22" s="144"/>
      <c r="B22" s="144"/>
      <c r="C22" s="143"/>
      <c r="D22" s="144"/>
      <c r="E22" s="143"/>
    </row>
    <row r="23" spans="1:6" x14ac:dyDescent="0.2">
      <c r="A23" s="144"/>
      <c r="B23" s="144"/>
      <c r="C23" s="143"/>
      <c r="D23" s="144"/>
      <c r="E23" s="143"/>
    </row>
    <row r="24" spans="1:6" ht="11.25" customHeight="1" x14ac:dyDescent="0.2">
      <c r="A24" s="118" t="s">
        <v>159</v>
      </c>
      <c r="B24" s="131"/>
      <c r="C24" s="130"/>
      <c r="D24" s="92" t="s">
        <v>154</v>
      </c>
    </row>
    <row r="25" spans="1:6" x14ac:dyDescent="0.2">
      <c r="A25" s="82"/>
      <c r="B25" s="82"/>
      <c r="C25" s="7"/>
      <c r="D25" s="142"/>
      <c r="E25" s="4"/>
      <c r="F25" s="82"/>
    </row>
    <row r="26" spans="1:6" ht="15" customHeight="1" x14ac:dyDescent="0.2">
      <c r="A26" s="129" t="s">
        <v>45</v>
      </c>
      <c r="B26" s="128" t="s">
        <v>46</v>
      </c>
      <c r="C26" s="126" t="s">
        <v>153</v>
      </c>
      <c r="D26" s="127" t="s">
        <v>152</v>
      </c>
      <c r="E26" s="141"/>
    </row>
    <row r="27" spans="1:6" ht="15.75" x14ac:dyDescent="0.25">
      <c r="A27" s="139"/>
      <c r="B27" s="356" t="s">
        <v>435</v>
      </c>
      <c r="C27" s="137"/>
      <c r="D27" s="123"/>
      <c r="E27" s="10"/>
    </row>
    <row r="28" spans="1:6" ht="11.25" customHeight="1" x14ac:dyDescent="0.2">
      <c r="A28" s="139"/>
      <c r="B28" s="138"/>
      <c r="C28" s="137"/>
      <c r="D28" s="123"/>
      <c r="E28" s="10"/>
    </row>
    <row r="29" spans="1:6" ht="11.25" customHeight="1" x14ac:dyDescent="0.2">
      <c r="A29" s="139"/>
      <c r="B29" s="138"/>
      <c r="C29" s="137"/>
      <c r="D29" s="123"/>
      <c r="E29" s="10"/>
    </row>
    <row r="30" spans="1:6" ht="11.25" customHeight="1" x14ac:dyDescent="0.2">
      <c r="A30" s="139"/>
      <c r="B30" s="138"/>
      <c r="C30" s="137"/>
      <c r="D30" s="123"/>
      <c r="E30" s="10"/>
    </row>
    <row r="31" spans="1:6" ht="11.25" customHeight="1" x14ac:dyDescent="0.2">
      <c r="A31" s="139"/>
      <c r="B31" s="138"/>
      <c r="C31" s="137"/>
      <c r="D31" s="123"/>
      <c r="E31" s="10"/>
    </row>
    <row r="32" spans="1:6" ht="11.25" customHeight="1" x14ac:dyDescent="0.2">
      <c r="A32" s="139"/>
      <c r="B32" s="138"/>
      <c r="C32" s="137"/>
      <c r="D32" s="123"/>
      <c r="E32" s="10"/>
    </row>
    <row r="33" spans="1:5" ht="11.25" customHeight="1" x14ac:dyDescent="0.2">
      <c r="A33" s="139"/>
      <c r="B33" s="138"/>
      <c r="C33" s="137"/>
      <c r="D33" s="123"/>
      <c r="E33" s="10"/>
    </row>
    <row r="34" spans="1:5" ht="11.25" customHeight="1" x14ac:dyDescent="0.2">
      <c r="A34" s="139"/>
      <c r="B34" s="138"/>
      <c r="C34" s="137"/>
      <c r="D34" s="123"/>
      <c r="E34" s="10"/>
    </row>
    <row r="35" spans="1:5" ht="11.25" customHeight="1" x14ac:dyDescent="0.2">
      <c r="A35" s="139"/>
      <c r="B35" s="138"/>
      <c r="C35" s="137"/>
      <c r="D35" s="123"/>
      <c r="E35" s="10"/>
    </row>
    <row r="36" spans="1:5" ht="11.25" customHeight="1" x14ac:dyDescent="0.2">
      <c r="A36" s="139"/>
      <c r="B36" s="138"/>
      <c r="C36" s="137"/>
      <c r="D36" s="123"/>
      <c r="E36" s="10"/>
    </row>
    <row r="37" spans="1:5" ht="11.25" customHeight="1" x14ac:dyDescent="0.2">
      <c r="A37" s="139"/>
      <c r="B37" s="138"/>
      <c r="C37" s="137"/>
      <c r="D37" s="123"/>
      <c r="E37" s="10"/>
    </row>
    <row r="38" spans="1:5" ht="11.25" customHeight="1" x14ac:dyDescent="0.2">
      <c r="A38" s="139"/>
      <c r="B38" s="138"/>
      <c r="C38" s="137"/>
      <c r="D38" s="123"/>
      <c r="E38" s="10"/>
    </row>
    <row r="39" spans="1:5" ht="11.25" customHeight="1" x14ac:dyDescent="0.2">
      <c r="A39" s="139"/>
      <c r="B39" s="138"/>
      <c r="C39" s="137"/>
      <c r="D39" s="123"/>
      <c r="E39" s="10"/>
    </row>
    <row r="40" spans="1:5" ht="11.25" customHeight="1" x14ac:dyDescent="0.2">
      <c r="A40" s="139"/>
      <c r="B40" s="138"/>
      <c r="C40" s="137"/>
      <c r="D40" s="123"/>
      <c r="E40" s="10"/>
    </row>
    <row r="41" spans="1:5" ht="11.25" customHeight="1" x14ac:dyDescent="0.2">
      <c r="A41" s="139"/>
      <c r="B41" s="138"/>
      <c r="C41" s="137"/>
      <c r="D41" s="123"/>
      <c r="E41" s="10"/>
    </row>
    <row r="42" spans="1:5" ht="11.25" customHeight="1" x14ac:dyDescent="0.2">
      <c r="A42" s="139"/>
      <c r="B42" s="138"/>
      <c r="C42" s="137"/>
      <c r="D42" s="123"/>
      <c r="E42" s="10"/>
    </row>
    <row r="43" spans="1:5" ht="11.25" customHeight="1" x14ac:dyDescent="0.2">
      <c r="A43" s="139"/>
      <c r="B43" s="138"/>
      <c r="C43" s="137"/>
      <c r="D43" s="123"/>
      <c r="E43" s="10"/>
    </row>
    <row r="44" spans="1:5" ht="11.25" customHeight="1" x14ac:dyDescent="0.2">
      <c r="A44" s="139"/>
      <c r="B44" s="138"/>
      <c r="C44" s="137"/>
      <c r="D44" s="123"/>
      <c r="E44" s="10"/>
    </row>
    <row r="45" spans="1:5" ht="11.25" customHeight="1" x14ac:dyDescent="0.2">
      <c r="A45" s="139"/>
      <c r="B45" s="138"/>
      <c r="C45" s="137"/>
      <c r="D45" s="123"/>
      <c r="E45" s="10"/>
    </row>
    <row r="46" spans="1:5" ht="11.25" customHeight="1" x14ac:dyDescent="0.2">
      <c r="A46" s="139"/>
      <c r="B46" s="138"/>
      <c r="C46" s="137"/>
      <c r="D46" s="123"/>
      <c r="E46" s="10"/>
    </row>
    <row r="47" spans="1:5" ht="11.25" customHeight="1" x14ac:dyDescent="0.2">
      <c r="A47" s="139"/>
      <c r="B47" s="138"/>
      <c r="C47" s="137"/>
      <c r="D47" s="123"/>
      <c r="E47" s="10"/>
    </row>
    <row r="48" spans="1:5" ht="11.25" customHeight="1" x14ac:dyDescent="0.2">
      <c r="A48" s="139"/>
      <c r="B48" s="138"/>
      <c r="C48" s="137"/>
      <c r="D48" s="123"/>
      <c r="E48" s="10"/>
    </row>
    <row r="49" spans="1:6" ht="11.25" customHeight="1" x14ac:dyDescent="0.2">
      <c r="A49" s="139"/>
      <c r="B49" s="138"/>
      <c r="C49" s="137"/>
      <c r="D49" s="123"/>
      <c r="E49" s="10"/>
    </row>
    <row r="50" spans="1:6" ht="11.25" customHeight="1" x14ac:dyDescent="0.2">
      <c r="A50" s="139"/>
      <c r="B50" s="138"/>
      <c r="C50" s="137"/>
      <c r="D50" s="123"/>
      <c r="E50" s="10"/>
    </row>
    <row r="51" spans="1:6" ht="11.25" customHeight="1" x14ac:dyDescent="0.2">
      <c r="A51" s="139"/>
      <c r="B51" s="138"/>
      <c r="C51" s="137"/>
      <c r="D51" s="123"/>
      <c r="E51" s="10"/>
    </row>
    <row r="52" spans="1:6" x14ac:dyDescent="0.2">
      <c r="A52" s="136"/>
      <c r="B52" s="136" t="s">
        <v>158</v>
      </c>
      <c r="C52" s="135">
        <f>SUM(C27:C51)</f>
        <v>0</v>
      </c>
      <c r="D52" s="140"/>
      <c r="E52" s="11"/>
    </row>
    <row r="53" spans="1:6" x14ac:dyDescent="0.2">
      <c r="A53" s="59"/>
      <c r="B53" s="59"/>
      <c r="C53" s="132"/>
      <c r="D53" s="59"/>
      <c r="E53" s="132"/>
      <c r="F53" s="82"/>
    </row>
    <row r="54" spans="1:6" x14ac:dyDescent="0.2">
      <c r="A54" s="59"/>
      <c r="B54" s="59"/>
      <c r="C54" s="132"/>
      <c r="D54" s="59"/>
      <c r="E54" s="132"/>
      <c r="F54" s="82"/>
    </row>
    <row r="55" spans="1:6" ht="11.25" customHeight="1" x14ac:dyDescent="0.2">
      <c r="A55" s="118" t="s">
        <v>157</v>
      </c>
      <c r="B55" s="131"/>
      <c r="C55" s="130"/>
      <c r="D55" s="82"/>
      <c r="E55" s="92" t="s">
        <v>154</v>
      </c>
    </row>
    <row r="56" spans="1:6" x14ac:dyDescent="0.2">
      <c r="A56" s="82"/>
      <c r="B56" s="82"/>
      <c r="C56" s="7"/>
      <c r="D56" s="82"/>
      <c r="E56" s="7"/>
      <c r="F56" s="82"/>
    </row>
    <row r="57" spans="1:6" ht="15" customHeight="1" x14ac:dyDescent="0.2">
      <c r="A57" s="129" t="s">
        <v>45</v>
      </c>
      <c r="B57" s="128" t="s">
        <v>46</v>
      </c>
      <c r="C57" s="126" t="s">
        <v>153</v>
      </c>
      <c r="D57" s="127" t="s">
        <v>152</v>
      </c>
      <c r="E57" s="126" t="s">
        <v>151</v>
      </c>
      <c r="F57" s="125"/>
    </row>
    <row r="58" spans="1:6" x14ac:dyDescent="0.2">
      <c r="A58" s="139" t="s">
        <v>437</v>
      </c>
      <c r="B58" s="357" t="s">
        <v>436</v>
      </c>
      <c r="C58" s="358">
        <v>615257.59</v>
      </c>
      <c r="D58" s="137"/>
      <c r="E58" s="123"/>
      <c r="F58" s="10"/>
    </row>
    <row r="59" spans="1:6" x14ac:dyDescent="0.2">
      <c r="A59" s="139"/>
      <c r="B59" s="138"/>
      <c r="C59" s="137"/>
      <c r="D59" s="137"/>
      <c r="E59" s="123"/>
      <c r="F59" s="10"/>
    </row>
    <row r="60" spans="1:6" x14ac:dyDescent="0.2">
      <c r="A60" s="139"/>
      <c r="B60" s="138"/>
      <c r="C60" s="137"/>
      <c r="D60" s="137"/>
      <c r="E60" s="123"/>
      <c r="F60" s="10"/>
    </row>
    <row r="61" spans="1:6" x14ac:dyDescent="0.2">
      <c r="A61" s="139"/>
      <c r="B61" s="138"/>
      <c r="C61" s="137"/>
      <c r="D61" s="137"/>
      <c r="E61" s="123"/>
      <c r="F61" s="10"/>
    </row>
    <row r="62" spans="1:6" x14ac:dyDescent="0.2">
      <c r="A62" s="139"/>
      <c r="B62" s="138"/>
      <c r="C62" s="137"/>
      <c r="D62" s="137"/>
      <c r="E62" s="123"/>
      <c r="F62" s="10"/>
    </row>
    <row r="63" spans="1:6" x14ac:dyDescent="0.2">
      <c r="A63" s="139"/>
      <c r="B63" s="138"/>
      <c r="C63" s="137"/>
      <c r="D63" s="137"/>
      <c r="E63" s="123"/>
      <c r="F63" s="10"/>
    </row>
    <row r="64" spans="1:6" x14ac:dyDescent="0.2">
      <c r="A64" s="139"/>
      <c r="B64" s="138"/>
      <c r="C64" s="137"/>
      <c r="D64" s="137"/>
      <c r="E64" s="123"/>
      <c r="F64" s="10"/>
    </row>
    <row r="65" spans="1:6" x14ac:dyDescent="0.2">
      <c r="A65" s="136"/>
      <c r="B65" s="136" t="s">
        <v>156</v>
      </c>
      <c r="C65" s="135">
        <f>SUM(C58:C64)</f>
        <v>615257.59</v>
      </c>
      <c r="D65" s="134"/>
      <c r="E65" s="133"/>
      <c r="F65" s="11"/>
    </row>
    <row r="66" spans="1:6" x14ac:dyDescent="0.2">
      <c r="A66" s="59"/>
      <c r="B66" s="59"/>
      <c r="C66" s="132"/>
      <c r="D66" s="59"/>
      <c r="E66" s="132"/>
      <c r="F66" s="82"/>
    </row>
    <row r="67" spans="1:6" x14ac:dyDescent="0.2">
      <c r="A67" s="59"/>
      <c r="B67" s="59"/>
      <c r="C67" s="132"/>
      <c r="D67" s="59"/>
      <c r="E67" s="132"/>
      <c r="F67" s="82"/>
    </row>
    <row r="68" spans="1:6" ht="11.25" customHeight="1" x14ac:dyDescent="0.2">
      <c r="A68" s="118" t="s">
        <v>155</v>
      </c>
      <c r="B68" s="131"/>
      <c r="C68" s="130"/>
      <c r="D68" s="82"/>
      <c r="E68" s="92" t="s">
        <v>154</v>
      </c>
    </row>
    <row r="69" spans="1:6" x14ac:dyDescent="0.2">
      <c r="A69" s="82"/>
      <c r="B69" s="82"/>
      <c r="C69" s="7"/>
      <c r="D69" s="82"/>
      <c r="E69" s="7"/>
      <c r="F69" s="82"/>
    </row>
    <row r="70" spans="1:6" ht="15" customHeight="1" x14ac:dyDescent="0.2">
      <c r="A70" s="129" t="s">
        <v>45</v>
      </c>
      <c r="B70" s="128" t="s">
        <v>46</v>
      </c>
      <c r="C70" s="126" t="s">
        <v>153</v>
      </c>
      <c r="D70" s="127" t="s">
        <v>152</v>
      </c>
      <c r="E70" s="126" t="s">
        <v>151</v>
      </c>
      <c r="F70" s="125"/>
    </row>
    <row r="71" spans="1:6" ht="15.75" x14ac:dyDescent="0.25">
      <c r="A71" s="124"/>
      <c r="B71" s="356" t="s">
        <v>435</v>
      </c>
      <c r="C71" s="123"/>
      <c r="D71" s="123"/>
      <c r="E71" s="123"/>
      <c r="F71" s="10"/>
    </row>
    <row r="72" spans="1:6" x14ac:dyDescent="0.2">
      <c r="A72" s="124"/>
      <c r="B72" s="124"/>
      <c r="C72" s="123"/>
      <c r="D72" s="123"/>
      <c r="E72" s="123"/>
      <c r="F72" s="10"/>
    </row>
    <row r="73" spans="1:6" x14ac:dyDescent="0.2">
      <c r="A73" s="124"/>
      <c r="B73" s="124"/>
      <c r="C73" s="123"/>
      <c r="D73" s="123"/>
      <c r="E73" s="123"/>
      <c r="F73" s="10"/>
    </row>
    <row r="74" spans="1:6" x14ac:dyDescent="0.2">
      <c r="A74" s="124"/>
      <c r="B74" s="124"/>
      <c r="C74" s="123"/>
      <c r="D74" s="123"/>
      <c r="E74" s="123"/>
      <c r="F74" s="10"/>
    </row>
    <row r="75" spans="1:6" x14ac:dyDescent="0.2">
      <c r="A75" s="124"/>
      <c r="B75" s="124"/>
      <c r="C75" s="123"/>
      <c r="D75" s="123"/>
      <c r="E75" s="123"/>
      <c r="F75" s="10"/>
    </row>
    <row r="76" spans="1:6" x14ac:dyDescent="0.2">
      <c r="A76" s="124"/>
      <c r="B76" s="124"/>
      <c r="C76" s="123"/>
      <c r="D76" s="123"/>
      <c r="E76" s="123"/>
      <c r="F76" s="10"/>
    </row>
    <row r="77" spans="1:6" x14ac:dyDescent="0.2">
      <c r="A77" s="124"/>
      <c r="B77" s="124"/>
      <c r="C77" s="123"/>
      <c r="D77" s="123"/>
      <c r="E77" s="123"/>
      <c r="F77" s="10"/>
    </row>
    <row r="78" spans="1:6" x14ac:dyDescent="0.2">
      <c r="A78" s="122"/>
      <c r="B78" s="122" t="s">
        <v>150</v>
      </c>
      <c r="C78" s="121">
        <f>SUM(C71:C77)</f>
        <v>0</v>
      </c>
      <c r="D78" s="120"/>
      <c r="E78" s="119"/>
      <c r="F78" s="11"/>
    </row>
    <row r="81" spans="1:3" x14ac:dyDescent="0.2">
      <c r="A81" s="83" t="s">
        <v>148</v>
      </c>
      <c r="B81" s="2"/>
      <c r="C81" s="84"/>
    </row>
    <row r="82" spans="1:3" x14ac:dyDescent="0.2">
      <c r="A82" s="2"/>
      <c r="B82" s="85"/>
      <c r="C82" s="84"/>
    </row>
    <row r="83" spans="1:3" x14ac:dyDescent="0.2">
      <c r="A83" s="2"/>
      <c r="B83" s="85"/>
      <c r="C83" s="84"/>
    </row>
    <row r="84" spans="1:3" x14ac:dyDescent="0.2">
      <c r="A84" s="2"/>
      <c r="B84" s="85"/>
      <c r="C84" s="84"/>
    </row>
    <row r="85" spans="1:3" x14ac:dyDescent="0.2">
      <c r="A85" s="2"/>
      <c r="B85" s="85"/>
      <c r="C85" s="84"/>
    </row>
    <row r="86" spans="1:3" x14ac:dyDescent="0.2">
      <c r="A86" s="2"/>
      <c r="B86" s="85"/>
      <c r="C86" s="84"/>
    </row>
    <row r="87" spans="1:3" x14ac:dyDescent="0.2">
      <c r="A87" s="2"/>
      <c r="B87" s="86"/>
      <c r="C87" s="87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zoomScaleSheetLayoutView="100" workbookViewId="0">
      <selection activeCell="G31" sqref="G31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5" width="17.7109375" style="7" customWidth="1"/>
    <col min="6" max="7" width="17.7109375" style="82" customWidth="1"/>
    <col min="8" max="16384" width="11.42578125" style="82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260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118" t="s">
        <v>279</v>
      </c>
      <c r="B5" s="118"/>
      <c r="C5" s="13"/>
      <c r="D5" s="13"/>
      <c r="E5" s="13"/>
      <c r="G5" s="92" t="s">
        <v>278</v>
      </c>
    </row>
    <row r="6" spans="1:7" s="24" customFormat="1" x14ac:dyDescent="0.2">
      <c r="A6" s="182"/>
      <c r="B6" s="182"/>
      <c r="C6" s="23"/>
      <c r="D6" s="237"/>
      <c r="E6" s="237"/>
    </row>
    <row r="7" spans="1:7" ht="15" customHeight="1" x14ac:dyDescent="0.2">
      <c r="A7" s="129" t="s">
        <v>45</v>
      </c>
      <c r="B7" s="294" t="s">
        <v>46</v>
      </c>
      <c r="C7" s="373" t="s">
        <v>47</v>
      </c>
      <c r="D7" s="373" t="s">
        <v>48</v>
      </c>
      <c r="E7" s="259" t="s">
        <v>277</v>
      </c>
      <c r="F7" s="217" t="s">
        <v>152</v>
      </c>
      <c r="G7" s="217" t="s">
        <v>249</v>
      </c>
    </row>
    <row r="8" spans="1:7" x14ac:dyDescent="0.2">
      <c r="A8" s="138" t="s">
        <v>621</v>
      </c>
      <c r="B8" s="366" t="s">
        <v>620</v>
      </c>
      <c r="C8" s="367">
        <v>-13940554.83</v>
      </c>
      <c r="D8" s="367">
        <v>-13940554.83</v>
      </c>
      <c r="E8" s="359"/>
      <c r="F8" s="216"/>
      <c r="G8" s="188"/>
    </row>
    <row r="9" spans="1:7" x14ac:dyDescent="0.2">
      <c r="A9" s="138" t="s">
        <v>623</v>
      </c>
      <c r="B9" s="366" t="s">
        <v>622</v>
      </c>
      <c r="C9" s="367">
        <v>-156563.1</v>
      </c>
      <c r="D9" s="367">
        <v>-156563.1</v>
      </c>
      <c r="E9" s="359"/>
      <c r="F9" s="155"/>
      <c r="G9" s="188"/>
    </row>
    <row r="10" spans="1:7" x14ac:dyDescent="0.2">
      <c r="A10" s="138" t="s">
        <v>625</v>
      </c>
      <c r="B10" s="366" t="s">
        <v>624</v>
      </c>
      <c r="C10" s="367">
        <v>-210349.5</v>
      </c>
      <c r="D10" s="367">
        <v>-210349.5</v>
      </c>
      <c r="E10" s="359"/>
      <c r="F10" s="188"/>
      <c r="G10" s="188"/>
    </row>
    <row r="11" spans="1:7" x14ac:dyDescent="0.2">
      <c r="A11" s="138" t="s">
        <v>627</v>
      </c>
      <c r="B11" s="366" t="s">
        <v>626</v>
      </c>
      <c r="C11" s="367">
        <v>43232.77</v>
      </c>
      <c r="D11" s="367">
        <v>43232.77</v>
      </c>
      <c r="E11" s="359"/>
      <c r="F11" s="188"/>
      <c r="G11" s="188"/>
    </row>
    <row r="12" spans="1:7" x14ac:dyDescent="0.2">
      <c r="A12" s="139"/>
      <c r="B12" s="375"/>
      <c r="C12" s="377"/>
      <c r="D12" s="377"/>
      <c r="E12" s="155"/>
      <c r="F12" s="188"/>
      <c r="G12" s="188"/>
    </row>
    <row r="13" spans="1:7" x14ac:dyDescent="0.2">
      <c r="A13" s="139"/>
      <c r="B13" s="139"/>
      <c r="C13" s="155"/>
      <c r="D13" s="155"/>
      <c r="E13" s="155"/>
      <c r="F13" s="188"/>
      <c r="G13" s="188"/>
    </row>
    <row r="14" spans="1:7" x14ac:dyDescent="0.2">
      <c r="A14" s="185"/>
      <c r="B14" s="154" t="s">
        <v>276</v>
      </c>
      <c r="C14" s="140">
        <f>SUM(C8:C13)</f>
        <v>-14264234.66</v>
      </c>
      <c r="D14" s="140">
        <f>SUM(D8:D13)</f>
        <v>-14264234.66</v>
      </c>
      <c r="E14" s="120">
        <f>SUM(E8:E13)</f>
        <v>0</v>
      </c>
      <c r="F14" s="258"/>
      <c r="G14" s="258"/>
    </row>
    <row r="17" spans="1:4" x14ac:dyDescent="0.2">
      <c r="A17" s="83" t="s">
        <v>148</v>
      </c>
      <c r="B17" s="2"/>
      <c r="C17" s="84"/>
      <c r="D17" s="60"/>
    </row>
    <row r="18" spans="1:4" x14ac:dyDescent="0.2">
      <c r="A18" s="2"/>
      <c r="B18" s="85"/>
      <c r="C18" s="84"/>
      <c r="D18" s="60"/>
    </row>
    <row r="19" spans="1:4" x14ac:dyDescent="0.2">
      <c r="A19" s="2"/>
      <c r="B19" s="85"/>
      <c r="C19" s="84"/>
      <c r="D19" s="60"/>
    </row>
    <row r="20" spans="1:4" x14ac:dyDescent="0.2">
      <c r="A20" s="2"/>
      <c r="B20" s="85"/>
      <c r="C20" s="84"/>
      <c r="D20" s="60"/>
    </row>
    <row r="21" spans="1:4" x14ac:dyDescent="0.2">
      <c r="A21" s="2"/>
      <c r="B21" s="85"/>
      <c r="C21" s="84"/>
      <c r="D21" s="60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0" zoomScaleNormal="100" zoomScaleSheetLayoutView="100" workbookViewId="0">
      <selection activeCell="F38" sqref="F38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5" width="17.7109375" style="7" customWidth="1"/>
    <col min="6" max="6" width="17.7109375" style="82" customWidth="1"/>
    <col min="7" max="9" width="11.42578125" style="82"/>
    <col min="10" max="10" width="11.42578125" style="8"/>
    <col min="11" max="16384" width="11.42578125" style="82"/>
  </cols>
  <sheetData>
    <row r="1" spans="1:11" s="12" customFormat="1" x14ac:dyDescent="0.2">
      <c r="A1" s="21" t="s">
        <v>43</v>
      </c>
      <c r="B1" s="21"/>
      <c r="C1" s="13"/>
      <c r="D1" s="13"/>
      <c r="E1" s="13"/>
      <c r="F1" s="5"/>
    </row>
    <row r="2" spans="1:11" s="12" customFormat="1" x14ac:dyDescent="0.2">
      <c r="A2" s="21" t="s">
        <v>0</v>
      </c>
      <c r="B2" s="21"/>
      <c r="C2" s="13"/>
      <c r="D2" s="13"/>
      <c r="E2" s="13"/>
    </row>
    <row r="3" spans="1:11" s="12" customFormat="1" x14ac:dyDescent="0.2">
      <c r="C3" s="13"/>
      <c r="D3" s="13"/>
      <c r="E3" s="13"/>
    </row>
    <row r="4" spans="1:11" s="12" customFormat="1" x14ac:dyDescent="0.2">
      <c r="C4" s="13"/>
      <c r="D4" s="13"/>
      <c r="E4" s="13"/>
      <c r="K4" s="24"/>
    </row>
    <row r="5" spans="1:11" s="12" customFormat="1" ht="11.25" customHeight="1" x14ac:dyDescent="0.2">
      <c r="A5" s="118" t="s">
        <v>282</v>
      </c>
      <c r="B5" s="118"/>
      <c r="C5" s="13"/>
      <c r="D5" s="13"/>
      <c r="E5" s="13"/>
      <c r="F5" s="92" t="s">
        <v>281</v>
      </c>
      <c r="K5" s="82"/>
    </row>
    <row r="6" spans="1:11" s="24" customFormat="1" x14ac:dyDescent="0.2">
      <c r="A6" s="182"/>
      <c r="B6" s="182"/>
      <c r="C6" s="23"/>
      <c r="D6" s="237"/>
      <c r="E6" s="237"/>
      <c r="K6" s="82"/>
    </row>
    <row r="7" spans="1:11" ht="15" customHeight="1" x14ac:dyDescent="0.2">
      <c r="A7" s="129" t="s">
        <v>45</v>
      </c>
      <c r="B7" s="294" t="s">
        <v>46</v>
      </c>
      <c r="C7" s="382" t="s">
        <v>47</v>
      </c>
      <c r="D7" s="382" t="s">
        <v>48</v>
      </c>
      <c r="E7" s="383" t="s">
        <v>277</v>
      </c>
      <c r="F7" s="381" t="s">
        <v>249</v>
      </c>
    </row>
    <row r="8" spans="1:11" x14ac:dyDescent="0.2">
      <c r="A8" s="366">
        <v>322000001</v>
      </c>
      <c r="B8" s="366" t="s">
        <v>628</v>
      </c>
      <c r="C8" s="379">
        <v>152837.76000000001</v>
      </c>
      <c r="D8" s="379">
        <v>152837.76000000001</v>
      </c>
      <c r="E8" s="380"/>
      <c r="F8" s="261"/>
    </row>
    <row r="9" spans="1:11" x14ac:dyDescent="0.2">
      <c r="A9" s="366">
        <v>322000003</v>
      </c>
      <c r="B9" s="366" t="s">
        <v>629</v>
      </c>
      <c r="C9" s="367">
        <v>473486.75</v>
      </c>
      <c r="D9" s="367">
        <v>473486.75</v>
      </c>
      <c r="E9" s="359"/>
      <c r="F9" s="261"/>
      <c r="J9" s="82"/>
    </row>
    <row r="10" spans="1:11" x14ac:dyDescent="0.2">
      <c r="A10" s="366">
        <v>322000004</v>
      </c>
      <c r="B10" s="366" t="s">
        <v>630</v>
      </c>
      <c r="C10" s="367">
        <v>-536285.12</v>
      </c>
      <c r="D10" s="367">
        <v>-536285.12</v>
      </c>
      <c r="E10" s="359"/>
      <c r="F10" s="261"/>
      <c r="J10" s="82"/>
    </row>
    <row r="11" spans="1:11" x14ac:dyDescent="0.2">
      <c r="A11" s="366">
        <v>322000005</v>
      </c>
      <c r="B11" s="366" t="s">
        <v>631</v>
      </c>
      <c r="C11" s="367">
        <v>-180114.91</v>
      </c>
      <c r="D11" s="367">
        <v>-180114.91</v>
      </c>
      <c r="E11" s="359"/>
      <c r="F11" s="261"/>
      <c r="J11" s="82"/>
    </row>
    <row r="12" spans="1:11" x14ac:dyDescent="0.2">
      <c r="A12" s="366">
        <v>322000006</v>
      </c>
      <c r="B12" s="366" t="s">
        <v>632</v>
      </c>
      <c r="C12" s="367">
        <v>-1872860.85</v>
      </c>
      <c r="D12" s="367">
        <v>-1872860.85</v>
      </c>
      <c r="E12" s="359"/>
      <c r="F12" s="261"/>
      <c r="J12" s="82"/>
    </row>
    <row r="13" spans="1:11" x14ac:dyDescent="0.2">
      <c r="A13" s="366">
        <v>322000007</v>
      </c>
      <c r="B13" s="366" t="s">
        <v>633</v>
      </c>
      <c r="C13" s="367">
        <v>-313599.96999999997</v>
      </c>
      <c r="D13" s="367">
        <v>-313599.96999999997</v>
      </c>
      <c r="E13" s="359"/>
      <c r="F13" s="261"/>
      <c r="J13" s="82"/>
    </row>
    <row r="14" spans="1:11" x14ac:dyDescent="0.2">
      <c r="A14" s="366">
        <v>322000008</v>
      </c>
      <c r="B14" s="366" t="s">
        <v>634</v>
      </c>
      <c r="C14" s="367">
        <v>-573355.56999999995</v>
      </c>
      <c r="D14" s="367">
        <v>-573355.56999999995</v>
      </c>
      <c r="E14" s="359"/>
      <c r="F14" s="261"/>
      <c r="J14" s="82"/>
    </row>
    <row r="15" spans="1:11" x14ac:dyDescent="0.2">
      <c r="A15" s="366">
        <v>322000009</v>
      </c>
      <c r="B15" s="366" t="s">
        <v>635</v>
      </c>
      <c r="C15" s="367">
        <v>-334581.76000000001</v>
      </c>
      <c r="D15" s="367">
        <v>-334581.76000000001</v>
      </c>
      <c r="E15" s="359"/>
      <c r="F15" s="261"/>
      <c r="J15" s="82"/>
    </row>
    <row r="16" spans="1:11" x14ac:dyDescent="0.2">
      <c r="A16" s="366">
        <v>322000010</v>
      </c>
      <c r="B16" s="366" t="s">
        <v>636</v>
      </c>
      <c r="C16" s="367">
        <v>-391240</v>
      </c>
      <c r="D16" s="367">
        <v>-391240</v>
      </c>
      <c r="E16" s="359"/>
      <c r="F16" s="261"/>
      <c r="J16" s="82"/>
    </row>
    <row r="17" spans="1:10" x14ac:dyDescent="0.2">
      <c r="A17" s="366">
        <v>322000011</v>
      </c>
      <c r="B17" s="366" t="s">
        <v>637</v>
      </c>
      <c r="C17" s="367">
        <v>168504.29</v>
      </c>
      <c r="D17" s="367">
        <v>168504.29</v>
      </c>
      <c r="E17" s="359"/>
      <c r="F17" s="261"/>
      <c r="J17" s="82"/>
    </row>
    <row r="18" spans="1:10" x14ac:dyDescent="0.2">
      <c r="A18" s="366">
        <v>322000013</v>
      </c>
      <c r="B18" s="366" t="s">
        <v>638</v>
      </c>
      <c r="C18" s="367">
        <v>1641161.13</v>
      </c>
      <c r="D18" s="367">
        <v>1641161.13</v>
      </c>
      <c r="E18" s="359"/>
      <c r="F18" s="261"/>
    </row>
    <row r="19" spans="1:10" x14ac:dyDescent="0.2">
      <c r="A19" s="366">
        <v>322000014</v>
      </c>
      <c r="B19" s="366" t="s">
        <v>639</v>
      </c>
      <c r="C19" s="367">
        <v>-360542.57</v>
      </c>
      <c r="D19" s="367">
        <v>-360542.57</v>
      </c>
      <c r="E19" s="359"/>
      <c r="F19" s="261"/>
    </row>
    <row r="20" spans="1:10" x14ac:dyDescent="0.2">
      <c r="A20" s="366">
        <v>322000015</v>
      </c>
      <c r="B20" s="366" t="s">
        <v>640</v>
      </c>
      <c r="C20" s="367">
        <v>177423.38</v>
      </c>
      <c r="D20" s="367">
        <v>177423.38</v>
      </c>
      <c r="E20" s="359"/>
      <c r="F20" s="261"/>
    </row>
    <row r="21" spans="1:10" x14ac:dyDescent="0.2">
      <c r="A21" s="366">
        <v>322000016</v>
      </c>
      <c r="B21" s="366" t="s">
        <v>641</v>
      </c>
      <c r="C21" s="358">
        <v>0</v>
      </c>
      <c r="D21" s="358">
        <v>-46622.74</v>
      </c>
      <c r="E21" s="358">
        <v>-46622.74</v>
      </c>
      <c r="F21" s="261"/>
    </row>
    <row r="22" spans="1:10" x14ac:dyDescent="0.2">
      <c r="A22" s="366">
        <v>322000101</v>
      </c>
      <c r="B22" s="366" t="s">
        <v>642</v>
      </c>
      <c r="C22" s="367">
        <v>-1034565.74</v>
      </c>
      <c r="D22" s="367">
        <v>-1034565.74</v>
      </c>
      <c r="E22" s="359"/>
      <c r="F22" s="261"/>
    </row>
    <row r="23" spans="1:10" x14ac:dyDescent="0.2">
      <c r="A23" s="366">
        <v>322000501</v>
      </c>
      <c r="B23" s="366" t="s">
        <v>643</v>
      </c>
      <c r="C23" s="367">
        <v>-1303055.1200000001</v>
      </c>
      <c r="D23" s="367">
        <v>-1303055.1200000001</v>
      </c>
      <c r="E23" s="359"/>
      <c r="F23" s="261"/>
    </row>
    <row r="24" spans="1:10" x14ac:dyDescent="0.2">
      <c r="A24" s="185"/>
      <c r="B24" s="185" t="s">
        <v>280</v>
      </c>
      <c r="C24" s="140">
        <f>SUM(C8:C23)</f>
        <v>-4286788.3</v>
      </c>
      <c r="D24" s="140">
        <f>SUM(D8:D23)</f>
        <v>-4333411.04</v>
      </c>
      <c r="E24" s="153">
        <f>SUM(E8:E23)</f>
        <v>-46622.74</v>
      </c>
      <c r="F24" s="154"/>
    </row>
    <row r="27" spans="1:10" x14ac:dyDescent="0.2">
      <c r="A27" s="83" t="s">
        <v>148</v>
      </c>
      <c r="B27" s="2"/>
      <c r="C27" s="84"/>
      <c r="D27" s="60"/>
    </row>
    <row r="28" spans="1:10" x14ac:dyDescent="0.2">
      <c r="A28" s="2"/>
      <c r="B28" s="85"/>
      <c r="C28" s="84"/>
      <c r="D28" s="60"/>
    </row>
    <row r="29" spans="1:10" x14ac:dyDescent="0.2">
      <c r="A29" s="2"/>
      <c r="B29" s="85"/>
      <c r="C29" s="84"/>
      <c r="D29" s="60"/>
    </row>
    <row r="30" spans="1:10" x14ac:dyDescent="0.2">
      <c r="A30" s="2"/>
      <c r="B30" s="85"/>
      <c r="C30" s="84"/>
      <c r="D30" s="60"/>
    </row>
    <row r="31" spans="1:10" x14ac:dyDescent="0.2">
      <c r="A31" s="2"/>
      <c r="B31" s="85"/>
      <c r="C31" s="84"/>
      <c r="D31" s="60"/>
    </row>
  </sheetData>
  <protectedRanges>
    <protectedRange sqref="F24" name="Rango1"/>
  </protectedRanges>
  <dataValidations xWindow="99" yWindow="344"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opLeftCell="A10" zoomScaleNormal="100" zoomScaleSheetLayoutView="100" workbookViewId="0">
      <selection activeCell="C40" sqref="C40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5" customWidth="1"/>
    <col min="6" max="16384" width="11.42578125" style="82"/>
  </cols>
  <sheetData>
    <row r="1" spans="1:5" s="12" customFormat="1" x14ac:dyDescent="0.2">
      <c r="A1" s="21" t="s">
        <v>43</v>
      </c>
      <c r="B1" s="21"/>
      <c r="C1" s="22"/>
      <c r="D1" s="22"/>
      <c r="E1" s="164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210" t="s">
        <v>285</v>
      </c>
      <c r="C5" s="22"/>
      <c r="D5" s="22"/>
      <c r="E5" s="267" t="s">
        <v>284</v>
      </c>
    </row>
    <row r="6" spans="1:5" s="24" customFormat="1" x14ac:dyDescent="0.2">
      <c r="A6" s="125"/>
      <c r="B6" s="125"/>
      <c r="C6" s="266"/>
      <c r="D6" s="265"/>
      <c r="E6" s="265"/>
    </row>
    <row r="7" spans="1:5" ht="15" customHeight="1" x14ac:dyDescent="0.2">
      <c r="A7" s="129" t="s">
        <v>45</v>
      </c>
      <c r="B7" s="294" t="s">
        <v>46</v>
      </c>
      <c r="C7" s="373" t="s">
        <v>47</v>
      </c>
      <c r="D7" s="373" t="s">
        <v>48</v>
      </c>
      <c r="E7" s="373" t="s">
        <v>49</v>
      </c>
    </row>
    <row r="8" spans="1:5" x14ac:dyDescent="0.2">
      <c r="A8" s="385">
        <v>111300003</v>
      </c>
      <c r="B8" s="366" t="s">
        <v>644</v>
      </c>
      <c r="C8" s="367">
        <v>25979.59</v>
      </c>
      <c r="D8" s="367">
        <v>432796.9</v>
      </c>
      <c r="E8" s="367">
        <v>406817.31</v>
      </c>
    </row>
    <row r="9" spans="1:5" x14ac:dyDescent="0.2">
      <c r="A9" s="385">
        <v>111300004</v>
      </c>
      <c r="B9" s="366" t="s">
        <v>644</v>
      </c>
      <c r="C9" s="367">
        <v>120199.64</v>
      </c>
      <c r="D9" s="367">
        <v>120205.69</v>
      </c>
      <c r="E9" s="367">
        <v>6.05</v>
      </c>
    </row>
    <row r="10" spans="1:5" x14ac:dyDescent="0.2">
      <c r="A10" s="188"/>
      <c r="B10" s="384"/>
      <c r="C10" s="377"/>
      <c r="D10" s="377"/>
      <c r="E10" s="377"/>
    </row>
    <row r="11" spans="1:5" x14ac:dyDescent="0.2">
      <c r="A11" s="188"/>
      <c r="B11" s="188"/>
      <c r="C11" s="155"/>
      <c r="D11" s="155"/>
      <c r="E11" s="155"/>
    </row>
    <row r="12" spans="1:5" x14ac:dyDescent="0.2">
      <c r="A12" s="188"/>
      <c r="B12" s="188"/>
      <c r="C12" s="155"/>
      <c r="D12" s="155"/>
      <c r="E12" s="155"/>
    </row>
    <row r="13" spans="1:5" x14ac:dyDescent="0.2">
      <c r="A13" s="188"/>
      <c r="B13" s="188"/>
      <c r="C13" s="155"/>
      <c r="D13" s="155"/>
      <c r="E13" s="155"/>
    </row>
    <row r="14" spans="1:5" x14ac:dyDescent="0.2">
      <c r="A14" s="188"/>
      <c r="B14" s="188"/>
      <c r="C14" s="155"/>
      <c r="D14" s="155"/>
      <c r="E14" s="155"/>
    </row>
    <row r="15" spans="1:5" x14ac:dyDescent="0.2">
      <c r="A15" s="188"/>
      <c r="B15" s="188"/>
      <c r="C15" s="155"/>
      <c r="D15" s="155"/>
      <c r="E15" s="155"/>
    </row>
    <row r="16" spans="1:5" x14ac:dyDescent="0.2">
      <c r="A16" s="188"/>
      <c r="B16" s="188"/>
      <c r="C16" s="155"/>
      <c r="D16" s="155"/>
      <c r="E16" s="155"/>
    </row>
    <row r="17" spans="1:5" x14ac:dyDescent="0.2">
      <c r="A17" s="188"/>
      <c r="B17" s="188"/>
      <c r="C17" s="155"/>
      <c r="D17" s="155"/>
      <c r="E17" s="155"/>
    </row>
    <row r="18" spans="1:5" x14ac:dyDescent="0.2">
      <c r="A18" s="188"/>
      <c r="B18" s="188"/>
      <c r="C18" s="155"/>
      <c r="D18" s="155"/>
      <c r="E18" s="155"/>
    </row>
    <row r="19" spans="1:5" x14ac:dyDescent="0.2">
      <c r="A19" s="188"/>
      <c r="B19" s="188"/>
      <c r="C19" s="155"/>
      <c r="D19" s="155"/>
      <c r="E19" s="155"/>
    </row>
    <row r="20" spans="1:5" x14ac:dyDescent="0.2">
      <c r="A20" s="264"/>
      <c r="B20" s="264"/>
      <c r="C20" s="263"/>
      <c r="D20" s="263"/>
      <c r="E20" s="263"/>
    </row>
    <row r="21" spans="1:5" s="8" customFormat="1" x14ac:dyDescent="0.2">
      <c r="A21" s="154"/>
      <c r="B21" s="154" t="s">
        <v>283</v>
      </c>
      <c r="C21" s="153">
        <f>SUM(C8:C20)</f>
        <v>146179.23000000001</v>
      </c>
      <c r="D21" s="153">
        <f>SUM(D8:D20)</f>
        <v>553002.59000000008</v>
      </c>
      <c r="E21" s="153">
        <f>SUM(E8:E20)</f>
        <v>406823.36</v>
      </c>
    </row>
    <row r="22" spans="1:5" s="8" customFormat="1" x14ac:dyDescent="0.2">
      <c r="A22" s="249"/>
      <c r="B22" s="249"/>
      <c r="C22" s="262"/>
      <c r="D22" s="262"/>
      <c r="E22" s="262"/>
    </row>
    <row r="24" spans="1:5" x14ac:dyDescent="0.2">
      <c r="A24" s="83" t="s">
        <v>148</v>
      </c>
      <c r="B24" s="2"/>
      <c r="C24" s="84"/>
      <c r="D24" s="60"/>
    </row>
    <row r="25" spans="1:5" x14ac:dyDescent="0.2">
      <c r="A25" s="2"/>
      <c r="B25" s="85"/>
      <c r="C25" s="84"/>
      <c r="D25" s="60"/>
    </row>
    <row r="26" spans="1:5" x14ac:dyDescent="0.2">
      <c r="A26" s="2"/>
      <c r="B26" s="85"/>
      <c r="C26" s="84"/>
      <c r="D26" s="60"/>
    </row>
    <row r="27" spans="1:5" x14ac:dyDescent="0.2">
      <c r="A27" s="2"/>
      <c r="B27" s="85"/>
      <c r="C27" s="84"/>
      <c r="D27" s="60"/>
    </row>
    <row r="28" spans="1:5" x14ac:dyDescent="0.2">
      <c r="A28" s="2"/>
      <c r="B28" s="85"/>
      <c r="C28" s="84"/>
      <c r="D28" s="60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1" zoomScaleNormal="100" zoomScaleSheetLayoutView="100" workbookViewId="0">
      <selection activeCell="H46" sqref="H46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82"/>
  </cols>
  <sheetData>
    <row r="1" spans="1:4" s="12" customFormat="1" x14ac:dyDescent="0.2">
      <c r="A1" s="21" t="s">
        <v>43</v>
      </c>
      <c r="B1" s="21"/>
      <c r="C1" s="279"/>
      <c r="D1" s="281"/>
    </row>
    <row r="2" spans="1:4" s="12" customFormat="1" x14ac:dyDescent="0.2">
      <c r="A2" s="21" t="s">
        <v>0</v>
      </c>
      <c r="B2" s="21"/>
      <c r="C2" s="279"/>
      <c r="D2" s="280"/>
    </row>
    <row r="3" spans="1:4" s="12" customFormat="1" x14ac:dyDescent="0.2">
      <c r="A3" s="21"/>
      <c r="B3" s="21"/>
      <c r="C3" s="279"/>
      <c r="D3" s="280"/>
    </row>
    <row r="4" spans="1:4" s="12" customFormat="1" x14ac:dyDescent="0.2">
      <c r="C4" s="279"/>
      <c r="D4" s="280"/>
    </row>
    <row r="5" spans="1:4" s="12" customFormat="1" ht="11.25" customHeight="1" x14ac:dyDescent="0.2">
      <c r="A5" s="402" t="s">
        <v>290</v>
      </c>
      <c r="B5" s="403"/>
      <c r="C5" s="279"/>
      <c r="D5" s="278" t="s">
        <v>288</v>
      </c>
    </row>
    <row r="6" spans="1:4" x14ac:dyDescent="0.2">
      <c r="A6" s="277"/>
      <c r="B6" s="277"/>
      <c r="C6" s="276"/>
      <c r="D6" s="275"/>
    </row>
    <row r="7" spans="1:4" ht="15" customHeight="1" x14ac:dyDescent="0.2">
      <c r="A7" s="129" t="s">
        <v>45</v>
      </c>
      <c r="B7" s="294" t="s">
        <v>46</v>
      </c>
      <c r="C7" s="373" t="s">
        <v>49</v>
      </c>
      <c r="D7" s="217" t="s">
        <v>287</v>
      </c>
    </row>
    <row r="8" spans="1:4" ht="15.75" x14ac:dyDescent="0.25">
      <c r="A8" s="386"/>
      <c r="B8" s="356" t="s">
        <v>435</v>
      </c>
      <c r="C8" s="391"/>
      <c r="D8" s="387"/>
    </row>
    <row r="9" spans="1:4" x14ac:dyDescent="0.2">
      <c r="A9" s="386"/>
      <c r="B9" s="204"/>
      <c r="C9" s="391"/>
      <c r="D9" s="387"/>
    </row>
    <row r="10" spans="1:4" x14ac:dyDescent="0.2">
      <c r="A10" s="273"/>
      <c r="B10" s="274"/>
      <c r="C10" s="272"/>
      <c r="D10" s="271"/>
    </row>
    <row r="11" spans="1:4" x14ac:dyDescent="0.2">
      <c r="A11" s="273"/>
      <c r="B11" s="274"/>
      <c r="C11" s="272"/>
      <c r="D11" s="271"/>
    </row>
    <row r="12" spans="1:4" x14ac:dyDescent="0.2">
      <c r="A12" s="273"/>
      <c r="B12" s="273"/>
      <c r="C12" s="272"/>
      <c r="D12" s="271"/>
    </row>
    <row r="13" spans="1:4" x14ac:dyDescent="0.2">
      <c r="A13" s="270"/>
      <c r="B13" s="270" t="s">
        <v>228</v>
      </c>
      <c r="C13" s="269">
        <f>SUM(C8:C12)</f>
        <v>0</v>
      </c>
      <c r="D13" s="268">
        <v>0</v>
      </c>
    </row>
    <row r="16" spans="1:4" x14ac:dyDescent="0.2">
      <c r="A16" s="402" t="s">
        <v>289</v>
      </c>
      <c r="B16" s="403"/>
      <c r="C16" s="279"/>
      <c r="D16" s="278" t="s">
        <v>288</v>
      </c>
    </row>
    <row r="17" spans="1:4" x14ac:dyDescent="0.2">
      <c r="A17" s="277"/>
      <c r="B17" s="277"/>
      <c r="C17" s="276"/>
      <c r="D17" s="275"/>
    </row>
    <row r="18" spans="1:4" x14ac:dyDescent="0.2">
      <c r="A18" s="129" t="s">
        <v>45</v>
      </c>
      <c r="B18" s="128" t="s">
        <v>46</v>
      </c>
      <c r="C18" s="194" t="s">
        <v>49</v>
      </c>
      <c r="D18" s="217" t="s">
        <v>287</v>
      </c>
    </row>
    <row r="19" spans="1:4" x14ac:dyDescent="0.2">
      <c r="A19" s="388">
        <v>124665663</v>
      </c>
      <c r="B19" s="366" t="s">
        <v>646</v>
      </c>
      <c r="C19" s="390">
        <v>4206.8999999999996</v>
      </c>
      <c r="D19" s="271"/>
    </row>
    <row r="20" spans="1:4" x14ac:dyDescent="0.2">
      <c r="A20" s="389">
        <v>124675671</v>
      </c>
      <c r="B20" s="366" t="s">
        <v>645</v>
      </c>
      <c r="C20" s="390">
        <v>5086.21</v>
      </c>
      <c r="D20" s="271"/>
    </row>
    <row r="21" spans="1:4" x14ac:dyDescent="0.2">
      <c r="A21" s="389">
        <v>124695691</v>
      </c>
      <c r="B21" s="366" t="s">
        <v>647</v>
      </c>
      <c r="C21" s="390">
        <v>9500</v>
      </c>
      <c r="D21" s="271"/>
    </row>
    <row r="22" spans="1:4" x14ac:dyDescent="0.2">
      <c r="A22" s="273"/>
      <c r="B22" s="274"/>
      <c r="C22" s="272"/>
      <c r="D22" s="271"/>
    </row>
    <row r="23" spans="1:4" x14ac:dyDescent="0.2">
      <c r="A23" s="273"/>
      <c r="B23" s="274"/>
      <c r="C23" s="272"/>
      <c r="D23" s="271"/>
    </row>
    <row r="24" spans="1:4" x14ac:dyDescent="0.2">
      <c r="A24" s="273"/>
      <c r="B24" s="274"/>
      <c r="C24" s="272"/>
      <c r="D24" s="271"/>
    </row>
    <row r="25" spans="1:4" x14ac:dyDescent="0.2">
      <c r="A25" s="273"/>
      <c r="B25" s="274"/>
      <c r="C25" s="272"/>
      <c r="D25" s="271"/>
    </row>
    <row r="26" spans="1:4" x14ac:dyDescent="0.2">
      <c r="A26" s="273"/>
      <c r="B26" s="274"/>
      <c r="C26" s="272"/>
      <c r="D26" s="271"/>
    </row>
    <row r="27" spans="1:4" x14ac:dyDescent="0.2">
      <c r="A27" s="273"/>
      <c r="B27" s="274"/>
      <c r="C27" s="272"/>
      <c r="D27" s="271"/>
    </row>
    <row r="28" spans="1:4" x14ac:dyDescent="0.2">
      <c r="A28" s="273"/>
      <c r="B28" s="273"/>
      <c r="C28" s="272"/>
      <c r="D28" s="271"/>
    </row>
    <row r="29" spans="1:4" x14ac:dyDescent="0.2">
      <c r="A29" s="270"/>
      <c r="B29" s="270" t="s">
        <v>286</v>
      </c>
      <c r="C29" s="269">
        <f>SUM(C19:C28)</f>
        <v>18793.11</v>
      </c>
      <c r="D29" s="268">
        <v>0</v>
      </c>
    </row>
    <row r="32" spans="1:4" x14ac:dyDescent="0.2">
      <c r="A32" s="83" t="s">
        <v>148</v>
      </c>
      <c r="B32" s="2"/>
      <c r="C32" s="84"/>
      <c r="D32" s="60"/>
    </row>
    <row r="33" spans="1:4" x14ac:dyDescent="0.2">
      <c r="A33" s="2"/>
      <c r="B33" s="85"/>
      <c r="C33" s="84"/>
      <c r="D33" s="60"/>
    </row>
    <row r="34" spans="1:4" x14ac:dyDescent="0.2">
      <c r="A34" s="2"/>
      <c r="B34" s="85"/>
      <c r="C34" s="84"/>
      <c r="D34" s="60"/>
    </row>
    <row r="35" spans="1:4" x14ac:dyDescent="0.2">
      <c r="A35" s="2"/>
      <c r="B35" s="85"/>
      <c r="C35" s="84"/>
      <c r="D35" s="60"/>
    </row>
    <row r="36" spans="1:4" x14ac:dyDescent="0.2">
      <c r="A36" s="2"/>
      <c r="B36" s="85"/>
      <c r="C36" s="84"/>
      <c r="D36" s="60"/>
    </row>
  </sheetData>
  <mergeCells count="2">
    <mergeCell ref="A5:B5"/>
    <mergeCell ref="A16:B16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Importe (saldo final) de las adquisiciones de bienes muebles e inmuebles efectuadas en el periodo al que corresponde la cuenta pública presentada." sqref="C18"/>
    <dataValidation allowBlank="1" showInputMessage="1" showErrorMessage="1" prompt="Detallar el porcentaje de estas adquisiciones que fueron realizadas mediante subsidios de capital del sector central (subsidiados por la federación, estado o municipio)." sqref="D7 D18"/>
  </dataValidations>
  <pageMargins left="0.7" right="0.7" top="0.75" bottom="0.75" header="0.3" footer="0.3"/>
  <pageSetup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31" zoomScaleNormal="100" zoomScaleSheetLayoutView="100" workbookViewId="0">
      <selection activeCell="E60" sqref="E60"/>
    </sheetView>
  </sheetViews>
  <sheetFormatPr baseColWidth="10" defaultRowHeight="11.25" x14ac:dyDescent="0.2"/>
  <cols>
    <col min="1" max="1" width="11.7109375" style="59" customWidth="1"/>
    <col min="2" max="2" width="68" style="59" customWidth="1"/>
    <col min="3" max="3" width="17.7109375" style="35" customWidth="1"/>
    <col min="4" max="4" width="17.7109375" style="82" customWidth="1"/>
    <col min="5" max="6" width="11.42578125" style="82"/>
    <col min="7" max="7" width="30.28515625" style="82" bestFit="1" customWidth="1"/>
    <col min="8" max="16384" width="11.42578125" style="82"/>
  </cols>
  <sheetData>
    <row r="1" spans="1:4" s="12" customFormat="1" x14ac:dyDescent="0.2">
      <c r="A1" s="21" t="s">
        <v>43</v>
      </c>
      <c r="B1" s="21"/>
      <c r="C1" s="279"/>
    </row>
    <row r="2" spans="1:4" s="12" customFormat="1" x14ac:dyDescent="0.2">
      <c r="A2" s="21" t="s">
        <v>0</v>
      </c>
      <c r="B2" s="21"/>
      <c r="C2" s="279"/>
    </row>
    <row r="3" spans="1:4" s="12" customFormat="1" x14ac:dyDescent="0.2">
      <c r="A3" s="21"/>
      <c r="B3" s="21"/>
      <c r="C3" s="279"/>
    </row>
    <row r="4" spans="1:4" s="12" customFormat="1" x14ac:dyDescent="0.2">
      <c r="A4" s="21"/>
      <c r="B4" s="21"/>
      <c r="C4" s="279"/>
    </row>
    <row r="5" spans="1:4" s="12" customFormat="1" x14ac:dyDescent="0.2">
      <c r="C5" s="279"/>
    </row>
    <row r="6" spans="1:4" s="12" customFormat="1" ht="11.25" customHeight="1" x14ac:dyDescent="0.2">
      <c r="A6" s="402" t="s">
        <v>144</v>
      </c>
      <c r="B6" s="403"/>
      <c r="C6" s="279"/>
      <c r="D6" s="295" t="s">
        <v>324</v>
      </c>
    </row>
    <row r="7" spans="1:4" x14ac:dyDescent="0.2">
      <c r="A7" s="277"/>
      <c r="B7" s="277"/>
      <c r="C7" s="276"/>
    </row>
    <row r="8" spans="1:4" ht="15" customHeight="1" x14ac:dyDescent="0.2">
      <c r="A8" s="129" t="s">
        <v>45</v>
      </c>
      <c r="B8" s="294" t="s">
        <v>46</v>
      </c>
      <c r="C8" s="194" t="s">
        <v>47</v>
      </c>
      <c r="D8" s="194" t="s">
        <v>48</v>
      </c>
    </row>
    <row r="9" spans="1:4" x14ac:dyDescent="0.2">
      <c r="A9" s="291">
        <v>5500</v>
      </c>
      <c r="B9" s="293" t="s">
        <v>323</v>
      </c>
      <c r="C9" s="287"/>
      <c r="D9" s="286"/>
    </row>
    <row r="10" spans="1:4" x14ac:dyDescent="0.2">
      <c r="A10" s="289">
        <v>5510</v>
      </c>
      <c r="B10" s="292" t="s">
        <v>322</v>
      </c>
      <c r="C10" s="392">
        <v>0</v>
      </c>
      <c r="D10" s="358">
        <v>176676.51</v>
      </c>
    </row>
    <row r="11" spans="1:4" x14ac:dyDescent="0.2">
      <c r="A11" s="289">
        <v>5511</v>
      </c>
      <c r="B11" s="292" t="s">
        <v>321</v>
      </c>
      <c r="C11" s="287"/>
      <c r="D11" s="286"/>
    </row>
    <row r="12" spans="1:4" x14ac:dyDescent="0.2">
      <c r="A12" s="289">
        <v>5512</v>
      </c>
      <c r="B12" s="292" t="s">
        <v>320</v>
      </c>
      <c r="C12" s="287"/>
      <c r="D12" s="286"/>
    </row>
    <row r="13" spans="1:4" x14ac:dyDescent="0.2">
      <c r="A13" s="289">
        <v>5513</v>
      </c>
      <c r="B13" s="292" t="s">
        <v>319</v>
      </c>
      <c r="C13" s="287"/>
      <c r="D13" s="286"/>
    </row>
    <row r="14" spans="1:4" x14ac:dyDescent="0.2">
      <c r="A14" s="289">
        <v>5514</v>
      </c>
      <c r="B14" s="292" t="s">
        <v>318</v>
      </c>
      <c r="C14" s="287"/>
      <c r="D14" s="286"/>
    </row>
    <row r="15" spans="1:4" x14ac:dyDescent="0.2">
      <c r="A15" s="289">
        <v>5515</v>
      </c>
      <c r="B15" s="292" t="s">
        <v>317</v>
      </c>
      <c r="C15" s="287"/>
      <c r="D15" s="286"/>
    </row>
    <row r="16" spans="1:4" x14ac:dyDescent="0.2">
      <c r="A16" s="289">
        <v>5516</v>
      </c>
      <c r="B16" s="292" t="s">
        <v>316</v>
      </c>
      <c r="C16" s="287"/>
      <c r="D16" s="286"/>
    </row>
    <row r="17" spans="1:8" x14ac:dyDescent="0.2">
      <c r="A17" s="289">
        <v>5517</v>
      </c>
      <c r="B17" s="292" t="s">
        <v>315</v>
      </c>
      <c r="C17" s="287"/>
      <c r="D17" s="286"/>
    </row>
    <row r="18" spans="1:8" x14ac:dyDescent="0.2">
      <c r="A18" s="289">
        <v>5518</v>
      </c>
      <c r="B18" s="292" t="s">
        <v>314</v>
      </c>
      <c r="C18" s="287"/>
      <c r="D18" s="286"/>
      <c r="G18" s="393"/>
      <c r="H18" s="12"/>
    </row>
    <row r="19" spans="1:8" x14ac:dyDescent="0.2">
      <c r="A19" s="289">
        <v>5520</v>
      </c>
      <c r="B19" s="292" t="s">
        <v>313</v>
      </c>
      <c r="C19" s="287"/>
      <c r="D19" s="286"/>
    </row>
    <row r="20" spans="1:8" x14ac:dyDescent="0.2">
      <c r="A20" s="289">
        <v>5521</v>
      </c>
      <c r="B20" s="292" t="s">
        <v>312</v>
      </c>
      <c r="C20" s="287"/>
      <c r="D20" s="286"/>
    </row>
    <row r="21" spans="1:8" x14ac:dyDescent="0.2">
      <c r="A21" s="289">
        <v>5522</v>
      </c>
      <c r="B21" s="292" t="s">
        <v>311</v>
      </c>
      <c r="C21" s="287"/>
      <c r="D21" s="286"/>
    </row>
    <row r="22" spans="1:8" x14ac:dyDescent="0.2">
      <c r="A22" s="289">
        <v>5530</v>
      </c>
      <c r="B22" s="292" t="s">
        <v>310</v>
      </c>
      <c r="C22" s="287"/>
      <c r="D22" s="286"/>
    </row>
    <row r="23" spans="1:8" x14ac:dyDescent="0.2">
      <c r="A23" s="289">
        <v>5531</v>
      </c>
      <c r="B23" s="292" t="s">
        <v>309</v>
      </c>
      <c r="C23" s="287"/>
      <c r="D23" s="286"/>
    </row>
    <row r="24" spans="1:8" x14ac:dyDescent="0.2">
      <c r="A24" s="289">
        <v>5532</v>
      </c>
      <c r="B24" s="292" t="s">
        <v>308</v>
      </c>
      <c r="C24" s="287"/>
      <c r="D24" s="286"/>
    </row>
    <row r="25" spans="1:8" x14ac:dyDescent="0.2">
      <c r="A25" s="289">
        <v>5533</v>
      </c>
      <c r="B25" s="292" t="s">
        <v>307</v>
      </c>
      <c r="C25" s="287"/>
      <c r="D25" s="286"/>
    </row>
    <row r="26" spans="1:8" x14ac:dyDescent="0.2">
      <c r="A26" s="289">
        <v>5534</v>
      </c>
      <c r="B26" s="292" t="s">
        <v>306</v>
      </c>
      <c r="C26" s="287"/>
      <c r="D26" s="286"/>
    </row>
    <row r="27" spans="1:8" x14ac:dyDescent="0.2">
      <c r="A27" s="289">
        <v>5535</v>
      </c>
      <c r="B27" s="292" t="s">
        <v>305</v>
      </c>
      <c r="C27" s="287"/>
      <c r="D27" s="286"/>
    </row>
    <row r="28" spans="1:8" x14ac:dyDescent="0.2">
      <c r="A28" s="289">
        <v>5540</v>
      </c>
      <c r="B28" s="292" t="s">
        <v>304</v>
      </c>
      <c r="C28" s="287"/>
      <c r="D28" s="286"/>
    </row>
    <row r="29" spans="1:8" x14ac:dyDescent="0.2">
      <c r="A29" s="289">
        <v>5541</v>
      </c>
      <c r="B29" s="292" t="s">
        <v>304</v>
      </c>
      <c r="C29" s="287"/>
      <c r="D29" s="286"/>
    </row>
    <row r="30" spans="1:8" x14ac:dyDescent="0.2">
      <c r="A30" s="289">
        <v>5550</v>
      </c>
      <c r="B30" s="288" t="s">
        <v>303</v>
      </c>
      <c r="C30" s="287"/>
      <c r="D30" s="286"/>
    </row>
    <row r="31" spans="1:8" x14ac:dyDescent="0.2">
      <c r="A31" s="289">
        <v>5551</v>
      </c>
      <c r="B31" s="288" t="s">
        <v>303</v>
      </c>
      <c r="C31" s="287"/>
      <c r="D31" s="286"/>
    </row>
    <row r="32" spans="1:8" x14ac:dyDescent="0.2">
      <c r="A32" s="289">
        <v>5590</v>
      </c>
      <c r="B32" s="288" t="s">
        <v>302</v>
      </c>
      <c r="C32" s="287"/>
      <c r="D32" s="286"/>
    </row>
    <row r="33" spans="1:4" x14ac:dyDescent="0.2">
      <c r="A33" s="289">
        <v>5591</v>
      </c>
      <c r="B33" s="288" t="s">
        <v>301</v>
      </c>
      <c r="C33" s="287"/>
      <c r="D33" s="286"/>
    </row>
    <row r="34" spans="1:4" x14ac:dyDescent="0.2">
      <c r="A34" s="289">
        <v>5592</v>
      </c>
      <c r="B34" s="288" t="s">
        <v>300</v>
      </c>
      <c r="C34" s="287"/>
      <c r="D34" s="286"/>
    </row>
    <row r="35" spans="1:4" x14ac:dyDescent="0.2">
      <c r="A35" s="289">
        <v>5593</v>
      </c>
      <c r="B35" s="288" t="s">
        <v>299</v>
      </c>
      <c r="C35" s="287"/>
      <c r="D35" s="286"/>
    </row>
    <row r="36" spans="1:4" x14ac:dyDescent="0.2">
      <c r="A36" s="289">
        <v>5594</v>
      </c>
      <c r="B36" s="288" t="s">
        <v>298</v>
      </c>
      <c r="C36" s="287"/>
      <c r="D36" s="286"/>
    </row>
    <row r="37" spans="1:4" x14ac:dyDescent="0.2">
      <c r="A37" s="289">
        <v>5595</v>
      </c>
      <c r="B37" s="288" t="s">
        <v>297</v>
      </c>
      <c r="C37" s="287"/>
      <c r="D37" s="286"/>
    </row>
    <row r="38" spans="1:4" x14ac:dyDescent="0.2">
      <c r="A38" s="289">
        <v>5596</v>
      </c>
      <c r="B38" s="288" t="s">
        <v>296</v>
      </c>
      <c r="C38" s="287"/>
      <c r="D38" s="286"/>
    </row>
    <row r="39" spans="1:4" x14ac:dyDescent="0.2">
      <c r="A39" s="289">
        <v>5597</v>
      </c>
      <c r="B39" s="288" t="s">
        <v>295</v>
      </c>
      <c r="C39" s="287"/>
      <c r="D39" s="286"/>
    </row>
    <row r="40" spans="1:4" x14ac:dyDescent="0.2">
      <c r="A40" s="289">
        <v>5599</v>
      </c>
      <c r="B40" s="288" t="s">
        <v>294</v>
      </c>
      <c r="C40" s="287"/>
      <c r="D40" s="286"/>
    </row>
    <row r="41" spans="1:4" x14ac:dyDescent="0.2">
      <c r="A41" s="291">
        <v>5600</v>
      </c>
      <c r="B41" s="290" t="s">
        <v>293</v>
      </c>
      <c r="C41" s="287"/>
      <c r="D41" s="286"/>
    </row>
    <row r="42" spans="1:4" x14ac:dyDescent="0.2">
      <c r="A42" s="289">
        <v>5610</v>
      </c>
      <c r="B42" s="288" t="s">
        <v>292</v>
      </c>
      <c r="C42" s="287"/>
      <c r="D42" s="286"/>
    </row>
    <row r="43" spans="1:4" x14ac:dyDescent="0.2">
      <c r="A43" s="285">
        <v>5611</v>
      </c>
      <c r="B43" s="284" t="s">
        <v>291</v>
      </c>
      <c r="C43" s="283"/>
      <c r="D43" s="282"/>
    </row>
    <row r="46" spans="1:4" x14ac:dyDescent="0.2">
      <c r="A46" s="83" t="s">
        <v>148</v>
      </c>
      <c r="B46" s="2"/>
      <c r="C46" s="84"/>
      <c r="D46" s="60"/>
    </row>
    <row r="47" spans="1:4" x14ac:dyDescent="0.2">
      <c r="A47" s="2"/>
      <c r="B47" s="85"/>
      <c r="C47" s="84"/>
      <c r="D47" s="60"/>
    </row>
    <row r="48" spans="1:4" x14ac:dyDescent="0.2">
      <c r="A48" s="2"/>
      <c r="B48" s="85"/>
      <c r="C48" s="84"/>
      <c r="D48" s="60"/>
    </row>
    <row r="49" spans="1:4" x14ac:dyDescent="0.2">
      <c r="A49" s="2"/>
      <c r="B49" s="85"/>
      <c r="C49" s="84"/>
      <c r="D49" s="60"/>
    </row>
    <row r="50" spans="1:4" x14ac:dyDescent="0.2">
      <c r="A50" s="2"/>
      <c r="B50" s="85"/>
      <c r="C50" s="84"/>
      <c r="D50" s="60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3" workbookViewId="0">
      <selection activeCell="E34" sqref="E34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3" width="17.7109375" style="82" customWidth="1"/>
    <col min="4" max="16384" width="11.42578125" style="82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15" t="s">
        <v>135</v>
      </c>
      <c r="B5" s="314"/>
      <c r="C5" s="313" t="s">
        <v>141</v>
      </c>
    </row>
    <row r="6" spans="1:3" x14ac:dyDescent="0.2">
      <c r="A6" s="312"/>
      <c r="B6" s="312"/>
      <c r="C6" s="311"/>
    </row>
    <row r="7" spans="1:3" ht="15" customHeight="1" x14ac:dyDescent="0.2">
      <c r="A7" s="129" t="s">
        <v>45</v>
      </c>
      <c r="B7" s="310" t="s">
        <v>46</v>
      </c>
      <c r="C7" s="294" t="s">
        <v>176</v>
      </c>
    </row>
    <row r="8" spans="1:3" x14ac:dyDescent="0.2">
      <c r="A8" s="307">
        <v>900001</v>
      </c>
      <c r="B8" s="309" t="s">
        <v>338</v>
      </c>
      <c r="C8" s="305">
        <v>7359848.8799999999</v>
      </c>
    </row>
    <row r="9" spans="1:3" x14ac:dyDescent="0.2">
      <c r="A9" s="307">
        <v>900002</v>
      </c>
      <c r="B9" s="306" t="s">
        <v>337</v>
      </c>
      <c r="C9" s="305">
        <f>SUM(C10:C14)</f>
        <v>0</v>
      </c>
    </row>
    <row r="10" spans="1:3" x14ac:dyDescent="0.2">
      <c r="A10" s="308">
        <v>4320</v>
      </c>
      <c r="B10" s="302" t="s">
        <v>336</v>
      </c>
      <c r="C10" s="299"/>
    </row>
    <row r="11" spans="1:3" ht="22.5" x14ac:dyDescent="0.2">
      <c r="A11" s="308">
        <v>4330</v>
      </c>
      <c r="B11" s="302" t="s">
        <v>335</v>
      </c>
      <c r="C11" s="299"/>
    </row>
    <row r="12" spans="1:3" x14ac:dyDescent="0.2">
      <c r="A12" s="308">
        <v>4340</v>
      </c>
      <c r="B12" s="302" t="s">
        <v>334</v>
      </c>
      <c r="C12" s="299"/>
    </row>
    <row r="13" spans="1:3" x14ac:dyDescent="0.2">
      <c r="A13" s="308">
        <v>4399</v>
      </c>
      <c r="B13" s="302" t="s">
        <v>333</v>
      </c>
      <c r="C13" s="299"/>
    </row>
    <row r="14" spans="1:3" x14ac:dyDescent="0.2">
      <c r="A14" s="301">
        <v>4400</v>
      </c>
      <c r="B14" s="302" t="s">
        <v>332</v>
      </c>
      <c r="C14" s="299"/>
    </row>
    <row r="15" spans="1:3" x14ac:dyDescent="0.2">
      <c r="A15" s="307">
        <v>900003</v>
      </c>
      <c r="B15" s="306" t="s">
        <v>331</v>
      </c>
      <c r="C15" s="305">
        <f>SUM(C16:C19)</f>
        <v>0</v>
      </c>
    </row>
    <row r="16" spans="1:3" x14ac:dyDescent="0.2">
      <c r="A16" s="304">
        <v>52</v>
      </c>
      <c r="B16" s="302" t="s">
        <v>330</v>
      </c>
      <c r="C16" s="299"/>
    </row>
    <row r="17" spans="1:4" x14ac:dyDescent="0.2">
      <c r="A17" s="304">
        <v>62</v>
      </c>
      <c r="B17" s="302" t="s">
        <v>329</v>
      </c>
      <c r="C17" s="299"/>
    </row>
    <row r="18" spans="1:4" x14ac:dyDescent="0.2">
      <c r="A18" s="303" t="s">
        <v>328</v>
      </c>
      <c r="B18" s="302" t="s">
        <v>327</v>
      </c>
      <c r="C18" s="299"/>
    </row>
    <row r="19" spans="1:4" x14ac:dyDescent="0.2">
      <c r="A19" s="301">
        <v>4500</v>
      </c>
      <c r="B19" s="300" t="s">
        <v>326</v>
      </c>
      <c r="C19" s="299"/>
    </row>
    <row r="20" spans="1:4" x14ac:dyDescent="0.2">
      <c r="A20" s="298">
        <v>900004</v>
      </c>
      <c r="B20" s="297" t="s">
        <v>325</v>
      </c>
      <c r="C20" s="296">
        <f>+C8+C9-C15</f>
        <v>7359848.8799999999</v>
      </c>
    </row>
    <row r="23" spans="1:4" x14ac:dyDescent="0.2">
      <c r="A23" s="83" t="s">
        <v>148</v>
      </c>
      <c r="B23" s="2"/>
      <c r="C23" s="84"/>
      <c r="D23" s="60"/>
    </row>
    <row r="24" spans="1:4" x14ac:dyDescent="0.2">
      <c r="A24" s="2"/>
      <c r="B24" s="85"/>
      <c r="C24" s="84"/>
      <c r="D24" s="60"/>
    </row>
    <row r="25" spans="1:4" x14ac:dyDescent="0.2">
      <c r="A25" s="2"/>
      <c r="B25" s="85"/>
      <c r="C25" s="84"/>
      <c r="D25" s="60"/>
    </row>
    <row r="26" spans="1:4" x14ac:dyDescent="0.2">
      <c r="A26" s="2"/>
      <c r="B26" s="85"/>
      <c r="C26" s="84"/>
      <c r="D26" s="60"/>
    </row>
    <row r="27" spans="1:4" x14ac:dyDescent="0.2">
      <c r="A27" s="2"/>
      <c r="B27" s="85"/>
      <c r="C27" s="84"/>
      <c r="D27" s="60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5" workbookViewId="0">
      <selection activeCell="G49" sqref="G49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3" width="17.7109375" style="7" customWidth="1"/>
    <col min="4" max="16384" width="11.42578125" style="82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15" t="s">
        <v>136</v>
      </c>
      <c r="B5" s="314"/>
      <c r="C5" s="326" t="s">
        <v>142</v>
      </c>
    </row>
    <row r="6" spans="1:3" ht="11.25" customHeight="1" x14ac:dyDescent="0.2">
      <c r="A6" s="312"/>
      <c r="B6" s="311"/>
      <c r="C6" s="325"/>
    </row>
    <row r="7" spans="1:3" ht="15" customHeight="1" x14ac:dyDescent="0.2">
      <c r="A7" s="129" t="s">
        <v>45</v>
      </c>
      <c r="B7" s="310" t="s">
        <v>46</v>
      </c>
      <c r="C7" s="294" t="s">
        <v>176</v>
      </c>
    </row>
    <row r="8" spans="1:3" x14ac:dyDescent="0.2">
      <c r="A8" s="324">
        <v>900001</v>
      </c>
      <c r="B8" s="323" t="s">
        <v>361</v>
      </c>
      <c r="C8" s="322">
        <v>6559550.2300000004</v>
      </c>
    </row>
    <row r="9" spans="1:3" x14ac:dyDescent="0.2">
      <c r="A9" s="324">
        <v>900002</v>
      </c>
      <c r="B9" s="323" t="s">
        <v>360</v>
      </c>
      <c r="C9" s="322">
        <f>SUM(C10:C26)</f>
        <v>18793.11</v>
      </c>
    </row>
    <row r="10" spans="1:3" x14ac:dyDescent="0.2">
      <c r="A10" s="308">
        <v>5100</v>
      </c>
      <c r="B10" s="321" t="s">
        <v>359</v>
      </c>
      <c r="C10" s="319"/>
    </row>
    <row r="11" spans="1:3" x14ac:dyDescent="0.2">
      <c r="A11" s="308">
        <v>5200</v>
      </c>
      <c r="B11" s="321" t="s">
        <v>358</v>
      </c>
      <c r="C11" s="319"/>
    </row>
    <row r="12" spans="1:3" x14ac:dyDescent="0.2">
      <c r="A12" s="308">
        <v>5300</v>
      </c>
      <c r="B12" s="321" t="s">
        <v>357</v>
      </c>
      <c r="C12" s="319"/>
    </row>
    <row r="13" spans="1:3" x14ac:dyDescent="0.2">
      <c r="A13" s="308">
        <v>5400</v>
      </c>
      <c r="B13" s="321" t="s">
        <v>356</v>
      </c>
      <c r="C13" s="319"/>
    </row>
    <row r="14" spans="1:3" x14ac:dyDescent="0.2">
      <c r="A14" s="308">
        <v>5500</v>
      </c>
      <c r="B14" s="321" t="s">
        <v>355</v>
      </c>
      <c r="C14" s="319"/>
    </row>
    <row r="15" spans="1:3" x14ac:dyDescent="0.2">
      <c r="A15" s="308">
        <v>5600</v>
      </c>
      <c r="B15" s="321" t="s">
        <v>354</v>
      </c>
      <c r="C15" s="319">
        <v>18793.11</v>
      </c>
    </row>
    <row r="16" spans="1:3" x14ac:dyDescent="0.2">
      <c r="A16" s="308">
        <v>5700</v>
      </c>
      <c r="B16" s="321" t="s">
        <v>353</v>
      </c>
      <c r="C16" s="319"/>
    </row>
    <row r="17" spans="1:3" x14ac:dyDescent="0.2">
      <c r="A17" s="308" t="s">
        <v>352</v>
      </c>
      <c r="B17" s="321" t="s">
        <v>351</v>
      </c>
      <c r="C17" s="319"/>
    </row>
    <row r="18" spans="1:3" x14ac:dyDescent="0.2">
      <c r="A18" s="308">
        <v>5900</v>
      </c>
      <c r="B18" s="321" t="s">
        <v>350</v>
      </c>
      <c r="C18" s="319"/>
    </row>
    <row r="19" spans="1:3" x14ac:dyDescent="0.2">
      <c r="A19" s="304">
        <v>6200</v>
      </c>
      <c r="B19" s="321" t="s">
        <v>349</v>
      </c>
      <c r="C19" s="319"/>
    </row>
    <row r="20" spans="1:3" x14ac:dyDescent="0.2">
      <c r="A20" s="304">
        <v>7200</v>
      </c>
      <c r="B20" s="321" t="s">
        <v>348</v>
      </c>
      <c r="C20" s="319"/>
    </row>
    <row r="21" spans="1:3" x14ac:dyDescent="0.2">
      <c r="A21" s="304">
        <v>7300</v>
      </c>
      <c r="B21" s="321" t="s">
        <v>347</v>
      </c>
      <c r="C21" s="319"/>
    </row>
    <row r="22" spans="1:3" x14ac:dyDescent="0.2">
      <c r="A22" s="304">
        <v>7500</v>
      </c>
      <c r="B22" s="321" t="s">
        <v>346</v>
      </c>
      <c r="C22" s="319"/>
    </row>
    <row r="23" spans="1:3" x14ac:dyDescent="0.2">
      <c r="A23" s="304">
        <v>7900</v>
      </c>
      <c r="B23" s="321" t="s">
        <v>345</v>
      </c>
      <c r="C23" s="319"/>
    </row>
    <row r="24" spans="1:3" x14ac:dyDescent="0.2">
      <c r="A24" s="304">
        <v>9100</v>
      </c>
      <c r="B24" s="321" t="s">
        <v>344</v>
      </c>
      <c r="C24" s="319"/>
    </row>
    <row r="25" spans="1:3" x14ac:dyDescent="0.2">
      <c r="A25" s="304">
        <v>9900</v>
      </c>
      <c r="B25" s="321" t="s">
        <v>343</v>
      </c>
      <c r="C25" s="319"/>
    </row>
    <row r="26" spans="1:3" x14ac:dyDescent="0.2">
      <c r="A26" s="304">
        <v>7400</v>
      </c>
      <c r="B26" s="320" t="s">
        <v>342</v>
      </c>
      <c r="C26" s="319"/>
    </row>
    <row r="27" spans="1:3" x14ac:dyDescent="0.2">
      <c r="A27" s="324">
        <v>900003</v>
      </c>
      <c r="B27" s="323" t="s">
        <v>341</v>
      </c>
      <c r="C27" s="322">
        <f>SUM(C28:C34)</f>
        <v>0</v>
      </c>
    </row>
    <row r="28" spans="1:3" ht="22.5" x14ac:dyDescent="0.2">
      <c r="A28" s="308">
        <v>5510</v>
      </c>
      <c r="B28" s="321" t="s">
        <v>322</v>
      </c>
      <c r="C28" s="319"/>
    </row>
    <row r="29" spans="1:3" x14ac:dyDescent="0.2">
      <c r="A29" s="308">
        <v>5520</v>
      </c>
      <c r="B29" s="321" t="s">
        <v>313</v>
      </c>
      <c r="C29" s="319"/>
    </row>
    <row r="30" spans="1:3" x14ac:dyDescent="0.2">
      <c r="A30" s="308">
        <v>5530</v>
      </c>
      <c r="B30" s="321" t="s">
        <v>310</v>
      </c>
      <c r="C30" s="319"/>
    </row>
    <row r="31" spans="1:3" ht="22.5" x14ac:dyDescent="0.2">
      <c r="A31" s="308">
        <v>5540</v>
      </c>
      <c r="B31" s="321" t="s">
        <v>304</v>
      </c>
      <c r="C31" s="319"/>
    </row>
    <row r="32" spans="1:3" x14ac:dyDescent="0.2">
      <c r="A32" s="308">
        <v>5550</v>
      </c>
      <c r="B32" s="321" t="s">
        <v>303</v>
      </c>
      <c r="C32" s="319"/>
    </row>
    <row r="33" spans="1:4" x14ac:dyDescent="0.2">
      <c r="A33" s="308">
        <v>5590</v>
      </c>
      <c r="B33" s="321" t="s">
        <v>302</v>
      </c>
      <c r="C33" s="319"/>
    </row>
    <row r="34" spans="1:4" x14ac:dyDescent="0.2">
      <c r="A34" s="308">
        <v>5600</v>
      </c>
      <c r="B34" s="320" t="s">
        <v>340</v>
      </c>
      <c r="C34" s="319"/>
    </row>
    <row r="35" spans="1:4" x14ac:dyDescent="0.2">
      <c r="A35" s="318">
        <v>900004</v>
      </c>
      <c r="B35" s="317" t="s">
        <v>339</v>
      </c>
      <c r="C35" s="316">
        <f>+C8-C9+C27</f>
        <v>6540757.1200000001</v>
      </c>
    </row>
    <row r="38" spans="1:4" x14ac:dyDescent="0.2">
      <c r="A38" s="83" t="s">
        <v>148</v>
      </c>
      <c r="B38" s="2"/>
      <c r="C38" s="84"/>
      <c r="D38" s="60"/>
    </row>
    <row r="39" spans="1:4" x14ac:dyDescent="0.2">
      <c r="A39" s="2"/>
      <c r="B39" s="85"/>
      <c r="C39" s="84"/>
      <c r="D39" s="60"/>
    </row>
    <row r="40" spans="1:4" x14ac:dyDescent="0.2">
      <c r="A40" s="2"/>
      <c r="B40" s="85"/>
      <c r="C40" s="84"/>
      <c r="D40" s="60"/>
    </row>
    <row r="41" spans="1:4" x14ac:dyDescent="0.2">
      <c r="A41" s="2"/>
      <c r="B41" s="85"/>
      <c r="C41" s="84"/>
      <c r="D41" s="60"/>
    </row>
    <row r="42" spans="1:4" x14ac:dyDescent="0.2">
      <c r="A42" s="2"/>
      <c r="B42" s="85"/>
      <c r="C42" s="84"/>
      <c r="D42" s="60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paperSize="120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64"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2" customWidth="1"/>
    <col min="2" max="2" width="53.5703125" style="82" customWidth="1"/>
    <col min="3" max="3" width="18.7109375" style="82" bestFit="1" customWidth="1"/>
    <col min="4" max="4" width="17" style="82" bestFit="1" customWidth="1"/>
    <col min="5" max="5" width="9.140625" style="82" bestFit="1" customWidth="1"/>
    <col min="6" max="16384" width="11.42578125" style="82"/>
  </cols>
  <sheetData>
    <row r="1" spans="1:8" x14ac:dyDescent="0.2">
      <c r="E1" s="5" t="s">
        <v>44</v>
      </c>
    </row>
    <row r="2" spans="1:8" ht="15" customHeight="1" x14ac:dyDescent="0.2">
      <c r="A2" s="352" t="s">
        <v>40</v>
      </c>
    </row>
    <row r="3" spans="1:8" x14ac:dyDescent="0.2">
      <c r="A3" s="3"/>
    </row>
    <row r="4" spans="1:8" s="38" customFormat="1" ht="12.75" x14ac:dyDescent="0.2">
      <c r="A4" s="351" t="s">
        <v>76</v>
      </c>
    </row>
    <row r="5" spans="1:8" s="38" customFormat="1" ht="35.1" customHeight="1" x14ac:dyDescent="0.2">
      <c r="A5" s="405" t="s">
        <v>77</v>
      </c>
      <c r="B5" s="405"/>
      <c r="C5" s="405"/>
      <c r="D5" s="405"/>
      <c r="E5" s="405"/>
      <c r="F5" s="405"/>
      <c r="H5" s="40"/>
    </row>
    <row r="6" spans="1:8" s="38" customFormat="1" x14ac:dyDescent="0.2">
      <c r="A6" s="93"/>
      <c r="B6" s="93"/>
      <c r="C6" s="93"/>
      <c r="D6" s="93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ht="12.75" x14ac:dyDescent="0.2">
      <c r="A9" s="350" t="s">
        <v>79</v>
      </c>
      <c r="B9" s="40"/>
      <c r="C9" s="40"/>
      <c r="D9" s="40"/>
    </row>
    <row r="10" spans="1:8" s="38" customFormat="1" ht="12.75" x14ac:dyDescent="0.2">
      <c r="A10" s="350"/>
      <c r="B10" s="40"/>
      <c r="C10" s="40"/>
      <c r="D10" s="40"/>
    </row>
    <row r="11" spans="1:8" s="38" customFormat="1" ht="12.75" x14ac:dyDescent="0.2">
      <c r="A11" s="339">
        <v>7000</v>
      </c>
      <c r="B11" s="338" t="s">
        <v>426</v>
      </c>
      <c r="C11" s="40"/>
      <c r="D11" s="40"/>
    </row>
    <row r="12" spans="1:8" s="38" customFormat="1" ht="12.75" x14ac:dyDescent="0.2">
      <c r="A12" s="339"/>
      <c r="B12" s="338"/>
      <c r="C12" s="40"/>
      <c r="D12" s="40"/>
    </row>
    <row r="13" spans="1:8" s="38" customFormat="1" x14ac:dyDescent="0.2">
      <c r="A13" s="44" t="s">
        <v>45</v>
      </c>
      <c r="B13" s="44" t="s">
        <v>46</v>
      </c>
      <c r="C13" s="44" t="s">
        <v>47</v>
      </c>
      <c r="D13" s="44" t="s">
        <v>48</v>
      </c>
      <c r="E13" s="44" t="s">
        <v>49</v>
      </c>
    </row>
    <row r="14" spans="1:8" s="38" customFormat="1" x14ac:dyDescent="0.2">
      <c r="A14" s="344">
        <v>7100</v>
      </c>
      <c r="B14" s="349" t="s">
        <v>425</v>
      </c>
      <c r="C14" s="346"/>
      <c r="D14" s="346"/>
      <c r="E14" s="341"/>
    </row>
    <row r="15" spans="1:8" s="38" customFormat="1" x14ac:dyDescent="0.2">
      <c r="A15" s="330">
        <v>7110</v>
      </c>
      <c r="B15" s="347" t="s">
        <v>424</v>
      </c>
      <c r="C15" s="346"/>
      <c r="D15" s="346"/>
      <c r="E15" s="341"/>
    </row>
    <row r="16" spans="1:8" s="38" customFormat="1" x14ac:dyDescent="0.2">
      <c r="A16" s="330">
        <v>7120</v>
      </c>
      <c r="B16" s="347" t="s">
        <v>423</v>
      </c>
      <c r="C16" s="346"/>
      <c r="D16" s="346"/>
      <c r="E16" s="341"/>
    </row>
    <row r="17" spans="1:5" s="38" customFormat="1" x14ac:dyDescent="0.2">
      <c r="A17" s="330">
        <v>7130</v>
      </c>
      <c r="B17" s="347" t="s">
        <v>422</v>
      </c>
      <c r="C17" s="346"/>
      <c r="D17" s="346"/>
      <c r="E17" s="341"/>
    </row>
    <row r="18" spans="1:5" s="38" customFormat="1" ht="22.5" x14ac:dyDescent="0.2">
      <c r="A18" s="330">
        <v>7140</v>
      </c>
      <c r="B18" s="347" t="s">
        <v>421</v>
      </c>
      <c r="C18" s="346"/>
      <c r="D18" s="346"/>
      <c r="E18" s="341"/>
    </row>
    <row r="19" spans="1:5" s="38" customFormat="1" ht="22.5" x14ac:dyDescent="0.2">
      <c r="A19" s="330">
        <v>7150</v>
      </c>
      <c r="B19" s="347" t="s">
        <v>420</v>
      </c>
      <c r="C19" s="346"/>
      <c r="D19" s="346"/>
      <c r="E19" s="341"/>
    </row>
    <row r="20" spans="1:5" s="38" customFormat="1" x14ac:dyDescent="0.2">
      <c r="A20" s="330">
        <v>7160</v>
      </c>
      <c r="B20" s="347" t="s">
        <v>419</v>
      </c>
      <c r="C20" s="346"/>
      <c r="D20" s="346"/>
      <c r="E20" s="341"/>
    </row>
    <row r="21" spans="1:5" s="38" customFormat="1" x14ac:dyDescent="0.2">
      <c r="A21" s="344">
        <v>7200</v>
      </c>
      <c r="B21" s="349" t="s">
        <v>418</v>
      </c>
      <c r="C21" s="346"/>
      <c r="D21" s="346"/>
      <c r="E21" s="341"/>
    </row>
    <row r="22" spans="1:5" s="38" customFormat="1" ht="22.5" x14ac:dyDescent="0.2">
      <c r="A22" s="330">
        <v>7210</v>
      </c>
      <c r="B22" s="347" t="s">
        <v>417</v>
      </c>
      <c r="C22" s="346"/>
      <c r="D22" s="346"/>
      <c r="E22" s="341"/>
    </row>
    <row r="23" spans="1:5" s="38" customFormat="1" ht="22.5" x14ac:dyDescent="0.2">
      <c r="A23" s="330">
        <v>7220</v>
      </c>
      <c r="B23" s="347" t="s">
        <v>416</v>
      </c>
      <c r="C23" s="346"/>
      <c r="D23" s="346"/>
      <c r="E23" s="341"/>
    </row>
    <row r="24" spans="1:5" s="38" customFormat="1" ht="12.95" customHeight="1" x14ac:dyDescent="0.2">
      <c r="A24" s="330">
        <v>7230</v>
      </c>
      <c r="B24" s="345" t="s">
        <v>415</v>
      </c>
      <c r="C24" s="341"/>
      <c r="D24" s="341"/>
      <c r="E24" s="341"/>
    </row>
    <row r="25" spans="1:5" s="38" customFormat="1" ht="22.5" x14ac:dyDescent="0.2">
      <c r="A25" s="330">
        <v>7240</v>
      </c>
      <c r="B25" s="345" t="s">
        <v>414</v>
      </c>
      <c r="C25" s="341"/>
      <c r="D25" s="341"/>
      <c r="E25" s="341"/>
    </row>
    <row r="26" spans="1:5" s="38" customFormat="1" ht="22.5" x14ac:dyDescent="0.2">
      <c r="A26" s="330">
        <v>7250</v>
      </c>
      <c r="B26" s="345" t="s">
        <v>413</v>
      </c>
      <c r="C26" s="341"/>
      <c r="D26" s="341"/>
      <c r="E26" s="341"/>
    </row>
    <row r="27" spans="1:5" s="38" customFormat="1" ht="22.5" x14ac:dyDescent="0.2">
      <c r="A27" s="330">
        <v>7260</v>
      </c>
      <c r="B27" s="345" t="s">
        <v>412</v>
      </c>
      <c r="C27" s="341"/>
      <c r="D27" s="341"/>
      <c r="E27" s="341"/>
    </row>
    <row r="28" spans="1:5" s="38" customFormat="1" x14ac:dyDescent="0.2">
      <c r="A28" s="344">
        <v>7300</v>
      </c>
      <c r="B28" s="348" t="s">
        <v>411</v>
      </c>
      <c r="C28" s="341"/>
      <c r="D28" s="341"/>
      <c r="E28" s="341"/>
    </row>
    <row r="29" spans="1:5" s="38" customFormat="1" x14ac:dyDescent="0.2">
      <c r="A29" s="330">
        <v>7310</v>
      </c>
      <c r="B29" s="345" t="s">
        <v>410</v>
      </c>
      <c r="C29" s="341"/>
      <c r="D29" s="341"/>
      <c r="E29" s="341"/>
    </row>
    <row r="30" spans="1:5" s="38" customFormat="1" x14ac:dyDescent="0.2">
      <c r="A30" s="330">
        <v>7320</v>
      </c>
      <c r="B30" s="345" t="s">
        <v>409</v>
      </c>
      <c r="C30" s="341"/>
      <c r="D30" s="341"/>
      <c r="E30" s="341"/>
    </row>
    <row r="31" spans="1:5" s="38" customFormat="1" x14ac:dyDescent="0.2">
      <c r="A31" s="330">
        <v>7330</v>
      </c>
      <c r="B31" s="345" t="s">
        <v>408</v>
      </c>
      <c r="C31" s="341"/>
      <c r="D31" s="341"/>
      <c r="E31" s="341"/>
    </row>
    <row r="32" spans="1:5" s="38" customFormat="1" x14ac:dyDescent="0.2">
      <c r="A32" s="330">
        <v>7340</v>
      </c>
      <c r="B32" s="345" t="s">
        <v>407</v>
      </c>
      <c r="C32" s="341"/>
      <c r="D32" s="341"/>
      <c r="E32" s="341"/>
    </row>
    <row r="33" spans="1:5" s="38" customFormat="1" x14ac:dyDescent="0.2">
      <c r="A33" s="330">
        <v>7350</v>
      </c>
      <c r="B33" s="345" t="s">
        <v>406</v>
      </c>
      <c r="C33" s="341"/>
      <c r="D33" s="341"/>
      <c r="E33" s="341"/>
    </row>
    <row r="34" spans="1:5" s="38" customFormat="1" x14ac:dyDescent="0.2">
      <c r="A34" s="330">
        <v>7360</v>
      </c>
      <c r="B34" s="345" t="s">
        <v>405</v>
      </c>
      <c r="C34" s="341"/>
      <c r="D34" s="341"/>
      <c r="E34" s="341"/>
    </row>
    <row r="35" spans="1:5" s="38" customFormat="1" x14ac:dyDescent="0.2">
      <c r="A35" s="344">
        <v>7400</v>
      </c>
      <c r="B35" s="348" t="s">
        <v>404</v>
      </c>
      <c r="C35" s="341"/>
      <c r="D35" s="341"/>
      <c r="E35" s="341"/>
    </row>
    <row r="36" spans="1:5" s="38" customFormat="1" x14ac:dyDescent="0.2">
      <c r="A36" s="330">
        <v>7410</v>
      </c>
      <c r="B36" s="345" t="s">
        <v>403</v>
      </c>
      <c r="C36" s="341"/>
      <c r="D36" s="341"/>
      <c r="E36" s="341"/>
    </row>
    <row r="37" spans="1:5" s="38" customFormat="1" x14ac:dyDescent="0.2">
      <c r="A37" s="330">
        <v>7420</v>
      </c>
      <c r="B37" s="345" t="s">
        <v>402</v>
      </c>
      <c r="C37" s="341"/>
      <c r="D37" s="341"/>
      <c r="E37" s="341"/>
    </row>
    <row r="38" spans="1:5" s="38" customFormat="1" ht="22.5" x14ac:dyDescent="0.2">
      <c r="A38" s="344">
        <v>7500</v>
      </c>
      <c r="B38" s="348" t="s">
        <v>401</v>
      </c>
      <c r="C38" s="341"/>
      <c r="D38" s="341"/>
      <c r="E38" s="341"/>
    </row>
    <row r="39" spans="1:5" s="38" customFormat="1" ht="22.5" x14ac:dyDescent="0.2">
      <c r="A39" s="330">
        <v>7510</v>
      </c>
      <c r="B39" s="345" t="s">
        <v>400</v>
      </c>
      <c r="C39" s="341"/>
      <c r="D39" s="341"/>
      <c r="E39" s="341"/>
    </row>
    <row r="40" spans="1:5" s="38" customFormat="1" ht="22.5" x14ac:dyDescent="0.2">
      <c r="A40" s="330">
        <v>7520</v>
      </c>
      <c r="B40" s="345" t="s">
        <v>399</v>
      </c>
      <c r="C40" s="341"/>
      <c r="D40" s="341"/>
      <c r="E40" s="341"/>
    </row>
    <row r="41" spans="1:5" s="38" customFormat="1" x14ac:dyDescent="0.2">
      <c r="A41" s="344">
        <v>7600</v>
      </c>
      <c r="B41" s="348" t="s">
        <v>398</v>
      </c>
      <c r="C41" s="341"/>
      <c r="D41" s="341"/>
      <c r="E41" s="341"/>
    </row>
    <row r="42" spans="1:5" s="38" customFormat="1" x14ac:dyDescent="0.2">
      <c r="A42" s="330">
        <v>7610</v>
      </c>
      <c r="B42" s="347" t="s">
        <v>397</v>
      </c>
      <c r="C42" s="346"/>
      <c r="D42" s="346"/>
      <c r="E42" s="341"/>
    </row>
    <row r="43" spans="1:5" s="38" customFormat="1" x14ac:dyDescent="0.2">
      <c r="A43" s="330">
        <v>7620</v>
      </c>
      <c r="B43" s="347" t="s">
        <v>396</v>
      </c>
      <c r="C43" s="346"/>
      <c r="D43" s="346"/>
      <c r="E43" s="341"/>
    </row>
    <row r="44" spans="1:5" s="38" customFormat="1" x14ac:dyDescent="0.2">
      <c r="A44" s="330">
        <v>7630</v>
      </c>
      <c r="B44" s="347" t="s">
        <v>395</v>
      </c>
      <c r="C44" s="346"/>
      <c r="D44" s="346"/>
      <c r="E44" s="341"/>
    </row>
    <row r="45" spans="1:5" s="38" customFormat="1" x14ac:dyDescent="0.2">
      <c r="A45" s="330">
        <v>7640</v>
      </c>
      <c r="B45" s="345" t="s">
        <v>394</v>
      </c>
      <c r="C45" s="341"/>
      <c r="D45" s="341"/>
      <c r="E45" s="341"/>
    </row>
    <row r="46" spans="1:5" s="38" customFormat="1" x14ac:dyDescent="0.2">
      <c r="A46" s="330"/>
      <c r="B46" s="345"/>
      <c r="C46" s="341"/>
      <c r="D46" s="341"/>
      <c r="E46" s="341"/>
    </row>
    <row r="47" spans="1:5" s="38" customFormat="1" x14ac:dyDescent="0.2">
      <c r="A47" s="344" t="s">
        <v>393</v>
      </c>
      <c r="B47" s="343" t="s">
        <v>392</v>
      </c>
      <c r="C47" s="341"/>
      <c r="D47" s="341"/>
      <c r="E47" s="341"/>
    </row>
    <row r="48" spans="1:5" s="38" customFormat="1" x14ac:dyDescent="0.2">
      <c r="A48" s="330" t="s">
        <v>391</v>
      </c>
      <c r="B48" s="342" t="s">
        <v>390</v>
      </c>
      <c r="C48" s="341"/>
      <c r="D48" s="341"/>
      <c r="E48" s="341"/>
    </row>
    <row r="49" spans="1:8" s="38" customFormat="1" x14ac:dyDescent="0.2">
      <c r="A49" s="330" t="s">
        <v>389</v>
      </c>
      <c r="B49" s="342" t="s">
        <v>388</v>
      </c>
      <c r="C49" s="341"/>
      <c r="D49" s="341"/>
      <c r="E49" s="341"/>
    </row>
    <row r="50" spans="1:8" s="38" customFormat="1" x14ac:dyDescent="0.2">
      <c r="A50" s="330" t="s">
        <v>387</v>
      </c>
      <c r="B50" s="342" t="s">
        <v>386</v>
      </c>
      <c r="C50" s="341"/>
      <c r="D50" s="341"/>
      <c r="E50" s="341"/>
    </row>
    <row r="51" spans="1:8" s="38" customFormat="1" x14ac:dyDescent="0.2">
      <c r="A51" s="330" t="s">
        <v>385</v>
      </c>
      <c r="B51" s="342" t="s">
        <v>384</v>
      </c>
      <c r="C51" s="341"/>
      <c r="D51" s="341"/>
      <c r="E51" s="341"/>
    </row>
    <row r="52" spans="1:8" s="38" customFormat="1" x14ac:dyDescent="0.2">
      <c r="A52" s="330" t="s">
        <v>383</v>
      </c>
      <c r="B52" s="342" t="s">
        <v>382</v>
      </c>
      <c r="C52" s="341"/>
      <c r="D52" s="341"/>
      <c r="E52" s="341"/>
    </row>
    <row r="53" spans="1:8" s="38" customFormat="1" x14ac:dyDescent="0.2">
      <c r="A53" s="330" t="s">
        <v>381</v>
      </c>
      <c r="B53" s="342" t="s">
        <v>380</v>
      </c>
      <c r="C53" s="341"/>
      <c r="D53" s="341"/>
      <c r="E53" s="341"/>
    </row>
    <row r="54" spans="1:8" s="38" customFormat="1" ht="12" x14ac:dyDescent="0.2">
      <c r="A54" s="327" t="s">
        <v>379</v>
      </c>
      <c r="B54" s="57"/>
    </row>
    <row r="55" spans="1:8" s="38" customFormat="1" x14ac:dyDescent="0.2">
      <c r="A55" s="40"/>
      <c r="B55" s="57"/>
    </row>
    <row r="56" spans="1:8" s="38" customFormat="1" ht="12.75" x14ac:dyDescent="0.2">
      <c r="A56" s="340" t="s">
        <v>378</v>
      </c>
      <c r="B56" s="57"/>
    </row>
    <row r="57" spans="1:8" s="38" customFormat="1" ht="12.75" x14ac:dyDescent="0.2">
      <c r="A57" s="340"/>
    </row>
    <row r="58" spans="1:8" s="38" customFormat="1" ht="12.75" x14ac:dyDescent="0.2">
      <c r="A58" s="339">
        <v>8000</v>
      </c>
      <c r="B58" s="338" t="s">
        <v>377</v>
      </c>
    </row>
    <row r="59" spans="1:8" s="38" customFormat="1" x14ac:dyDescent="0.2">
      <c r="B59" s="404" t="s">
        <v>93</v>
      </c>
      <c r="C59" s="404"/>
      <c r="D59" s="404"/>
      <c r="E59" s="404"/>
      <c r="H59" s="42"/>
    </row>
    <row r="60" spans="1:8" s="38" customFormat="1" x14ac:dyDescent="0.2">
      <c r="A60" s="43" t="s">
        <v>45</v>
      </c>
      <c r="B60" s="43" t="s">
        <v>46</v>
      </c>
      <c r="C60" s="44" t="s">
        <v>47</v>
      </c>
      <c r="D60" s="44" t="s">
        <v>48</v>
      </c>
      <c r="E60" s="44" t="s">
        <v>49</v>
      </c>
      <c r="H60" s="42"/>
    </row>
    <row r="61" spans="1:8" s="38" customFormat="1" x14ac:dyDescent="0.2">
      <c r="A61" s="337">
        <v>8100</v>
      </c>
      <c r="B61" s="334" t="s">
        <v>376</v>
      </c>
      <c r="C61" s="47"/>
      <c r="D61" s="44"/>
      <c r="E61" s="44"/>
      <c r="H61" s="42"/>
    </row>
    <row r="62" spans="1:8" s="38" customFormat="1" x14ac:dyDescent="0.2">
      <c r="A62" s="336">
        <v>8110</v>
      </c>
      <c r="B62" s="46" t="s">
        <v>375</v>
      </c>
      <c r="C62" s="47"/>
      <c r="D62" s="44"/>
      <c r="E62" s="44"/>
      <c r="F62" s="42"/>
      <c r="H62" s="42"/>
    </row>
    <row r="63" spans="1:8" s="38" customFormat="1" x14ac:dyDescent="0.2">
      <c r="A63" s="336">
        <v>8120</v>
      </c>
      <c r="B63" s="46" t="s">
        <v>374</v>
      </c>
      <c r="C63" s="47"/>
      <c r="D63" s="44"/>
      <c r="E63" s="44"/>
      <c r="F63" s="42"/>
      <c r="H63" s="42"/>
    </row>
    <row r="64" spans="1:8" s="38" customFormat="1" x14ac:dyDescent="0.2">
      <c r="A64" s="333">
        <v>8130</v>
      </c>
      <c r="B64" s="46" t="s">
        <v>373</v>
      </c>
      <c r="C64" s="47"/>
      <c r="D64" s="44"/>
      <c r="E64" s="44"/>
      <c r="F64" s="42"/>
      <c r="H64" s="42"/>
    </row>
    <row r="65" spans="1:8" s="38" customFormat="1" x14ac:dyDescent="0.2">
      <c r="A65" s="333">
        <v>8140</v>
      </c>
      <c r="B65" s="46" t="s">
        <v>372</v>
      </c>
      <c r="C65" s="47"/>
      <c r="D65" s="44"/>
      <c r="E65" s="44"/>
      <c r="F65" s="42"/>
      <c r="H65" s="42"/>
    </row>
    <row r="66" spans="1:8" s="38" customFormat="1" x14ac:dyDescent="0.2">
      <c r="A66" s="333">
        <v>8150</v>
      </c>
      <c r="B66" s="46" t="s">
        <v>371</v>
      </c>
      <c r="C66" s="47"/>
      <c r="D66" s="44"/>
      <c r="E66" s="44"/>
      <c r="F66" s="42"/>
      <c r="H66" s="42"/>
    </row>
    <row r="67" spans="1:8" s="38" customFormat="1" x14ac:dyDescent="0.2">
      <c r="A67" s="335">
        <v>8200</v>
      </c>
      <c r="B67" s="334" t="s">
        <v>370</v>
      </c>
      <c r="C67" s="47"/>
      <c r="D67" s="44"/>
      <c r="E67" s="44"/>
      <c r="F67" s="42"/>
      <c r="G67" s="42"/>
      <c r="H67" s="42"/>
    </row>
    <row r="68" spans="1:8" s="38" customFormat="1" x14ac:dyDescent="0.2">
      <c r="A68" s="333">
        <v>8210</v>
      </c>
      <c r="B68" s="46" t="s">
        <v>369</v>
      </c>
      <c r="C68" s="47"/>
      <c r="D68" s="44"/>
      <c r="E68" s="44"/>
      <c r="F68" s="42"/>
      <c r="G68" s="42"/>
      <c r="H68" s="42"/>
    </row>
    <row r="69" spans="1:8" s="38" customFormat="1" x14ac:dyDescent="0.2">
      <c r="A69" s="333">
        <v>8220</v>
      </c>
      <c r="B69" s="46" t="s">
        <v>368</v>
      </c>
      <c r="C69" s="47"/>
      <c r="D69" s="44"/>
      <c r="E69" s="44"/>
      <c r="F69" s="42"/>
      <c r="G69" s="42"/>
      <c r="H69" s="42"/>
    </row>
    <row r="70" spans="1:8" s="38" customFormat="1" x14ac:dyDescent="0.2">
      <c r="A70" s="333">
        <v>8230</v>
      </c>
      <c r="B70" s="46" t="s">
        <v>367</v>
      </c>
      <c r="C70" s="47"/>
      <c r="D70" s="44"/>
      <c r="E70" s="44"/>
      <c r="F70" s="42"/>
      <c r="G70" s="42"/>
      <c r="H70" s="42"/>
    </row>
    <row r="71" spans="1:8" s="38" customFormat="1" x14ac:dyDescent="0.2">
      <c r="A71" s="333">
        <v>8240</v>
      </c>
      <c r="B71" s="46" t="s">
        <v>366</v>
      </c>
      <c r="C71" s="47"/>
      <c r="D71" s="44"/>
      <c r="E71" s="44"/>
      <c r="F71" s="42"/>
      <c r="G71" s="42"/>
      <c r="H71" s="42"/>
    </row>
    <row r="72" spans="1:8" s="38" customFormat="1" x14ac:dyDescent="0.2">
      <c r="A72" s="332">
        <v>8250</v>
      </c>
      <c r="B72" s="48" t="s">
        <v>365</v>
      </c>
      <c r="C72" s="49"/>
      <c r="D72" s="43"/>
      <c r="E72" s="43"/>
      <c r="F72" s="42"/>
      <c r="G72" s="42"/>
      <c r="H72" s="42"/>
    </row>
    <row r="73" spans="1:8" s="38" customFormat="1" x14ac:dyDescent="0.2">
      <c r="A73" s="331">
        <v>8260</v>
      </c>
      <c r="B73" s="50" t="s">
        <v>364</v>
      </c>
      <c r="C73" s="44"/>
      <c r="D73" s="44"/>
      <c r="E73" s="44"/>
      <c r="F73" s="42"/>
      <c r="G73" s="42"/>
      <c r="H73" s="42"/>
    </row>
    <row r="74" spans="1:8" s="38" customFormat="1" x14ac:dyDescent="0.2">
      <c r="A74" s="330">
        <v>8270</v>
      </c>
      <c r="B74" s="329" t="s">
        <v>363</v>
      </c>
      <c r="C74" s="328"/>
      <c r="D74" s="328"/>
      <c r="E74" s="328"/>
      <c r="F74" s="42"/>
      <c r="G74" s="42"/>
      <c r="H74" s="42"/>
    </row>
    <row r="75" spans="1:8" ht="12" x14ac:dyDescent="0.2">
      <c r="A75" s="327" t="s">
        <v>362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10"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8" customFormat="1" x14ac:dyDescent="0.2">
      <c r="A4" s="37" t="s">
        <v>76</v>
      </c>
    </row>
    <row r="5" spans="1:8" s="38" customFormat="1" ht="12.75" customHeight="1" x14ac:dyDescent="0.2">
      <c r="A5" s="405" t="s">
        <v>77</v>
      </c>
      <c r="B5" s="405"/>
      <c r="C5" s="405"/>
      <c r="D5" s="405"/>
      <c r="E5" s="405"/>
      <c r="H5" s="40"/>
    </row>
    <row r="6" spans="1:8" s="38" customFormat="1" x14ac:dyDescent="0.2">
      <c r="A6" s="39"/>
      <c r="B6" s="39"/>
      <c r="C6" s="39"/>
      <c r="D6" s="39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x14ac:dyDescent="0.2">
      <c r="A9" s="41" t="s">
        <v>79</v>
      </c>
      <c r="B9" s="40"/>
      <c r="C9" s="40"/>
      <c r="D9" s="40"/>
    </row>
    <row r="10" spans="1:8" s="38" customFormat="1" ht="26.1" customHeight="1" x14ac:dyDescent="0.2">
      <c r="A10" s="55" t="s">
        <v>80</v>
      </c>
      <c r="B10" s="406" t="s">
        <v>81</v>
      </c>
      <c r="C10" s="406"/>
      <c r="D10" s="406"/>
      <c r="E10" s="406"/>
    </row>
    <row r="11" spans="1:8" s="38" customFormat="1" ht="12.95" customHeight="1" x14ac:dyDescent="0.2">
      <c r="A11" s="56" t="s">
        <v>82</v>
      </c>
      <c r="B11" s="56" t="s">
        <v>83</v>
      </c>
      <c r="C11" s="56"/>
      <c r="D11" s="56"/>
      <c r="E11" s="56"/>
    </row>
    <row r="12" spans="1:8" s="38" customFormat="1" ht="26.1" customHeight="1" x14ac:dyDescent="0.2">
      <c r="A12" s="56" t="s">
        <v>84</v>
      </c>
      <c r="B12" s="406" t="s">
        <v>85</v>
      </c>
      <c r="C12" s="406"/>
      <c r="D12" s="406"/>
      <c r="E12" s="406"/>
    </row>
    <row r="13" spans="1:8" s="38" customFormat="1" ht="26.1" customHeight="1" x14ac:dyDescent="0.2">
      <c r="A13" s="56" t="s">
        <v>86</v>
      </c>
      <c r="B13" s="406" t="s">
        <v>87</v>
      </c>
      <c r="C13" s="406"/>
      <c r="D13" s="406"/>
      <c r="E13" s="406"/>
    </row>
    <row r="14" spans="1:8" s="38" customFormat="1" ht="11.25" customHeight="1" x14ac:dyDescent="0.2">
      <c r="A14" s="40"/>
      <c r="B14" s="57"/>
      <c r="C14" s="57"/>
      <c r="D14" s="57"/>
      <c r="E14" s="57"/>
    </row>
    <row r="15" spans="1:8" s="38" customFormat="1" ht="26.1" customHeight="1" x14ac:dyDescent="0.2">
      <c r="A15" s="55" t="s">
        <v>88</v>
      </c>
      <c r="B15" s="56" t="s">
        <v>89</v>
      </c>
    </row>
    <row r="16" spans="1:8" s="38" customFormat="1" ht="12.95" customHeight="1" x14ac:dyDescent="0.2">
      <c r="A16" s="56" t="s">
        <v>90</v>
      </c>
    </row>
    <row r="17" spans="1:8" s="38" customFormat="1" x14ac:dyDescent="0.2">
      <c r="A17" s="40"/>
    </row>
    <row r="18" spans="1:8" s="38" customFormat="1" x14ac:dyDescent="0.2">
      <c r="A18" s="40" t="s">
        <v>91</v>
      </c>
      <c r="B18" s="40"/>
      <c r="C18" s="40"/>
      <c r="D18" s="40"/>
    </row>
    <row r="19" spans="1:8" s="38" customFormat="1" x14ac:dyDescent="0.2">
      <c r="A19" s="40"/>
      <c r="B19" s="40"/>
      <c r="C19" s="40"/>
      <c r="D19" s="40"/>
    </row>
    <row r="20" spans="1:8" s="38" customFormat="1" x14ac:dyDescent="0.2">
      <c r="A20" s="40"/>
      <c r="B20" s="40"/>
      <c r="C20" s="40"/>
      <c r="D20" s="40"/>
    </row>
    <row r="21" spans="1:8" s="38" customFormat="1" x14ac:dyDescent="0.2">
      <c r="A21" s="41" t="s">
        <v>92</v>
      </c>
    </row>
    <row r="22" spans="1:8" s="38" customFormat="1" x14ac:dyDescent="0.2">
      <c r="B22" s="404" t="s">
        <v>93</v>
      </c>
      <c r="C22" s="404"/>
      <c r="D22" s="404"/>
      <c r="E22" s="404"/>
      <c r="H22" s="42"/>
    </row>
    <row r="23" spans="1:8" s="38" customFormat="1" x14ac:dyDescent="0.2">
      <c r="A23" s="43" t="s">
        <v>45</v>
      </c>
      <c r="B23" s="43" t="s">
        <v>46</v>
      </c>
      <c r="C23" s="44" t="s">
        <v>47</v>
      </c>
      <c r="D23" s="44" t="s">
        <v>48</v>
      </c>
      <c r="E23" s="44" t="s">
        <v>49</v>
      </c>
      <c r="H23" s="42"/>
    </row>
    <row r="24" spans="1:8" s="38" customFormat="1" x14ac:dyDescent="0.2">
      <c r="A24" s="45" t="s">
        <v>94</v>
      </c>
      <c r="B24" s="46" t="s">
        <v>95</v>
      </c>
      <c r="C24" s="47"/>
      <c r="D24" s="44"/>
      <c r="E24" s="44"/>
      <c r="H24" s="42"/>
    </row>
    <row r="25" spans="1:8" s="38" customFormat="1" x14ac:dyDescent="0.2">
      <c r="A25" s="45" t="s">
        <v>96</v>
      </c>
      <c r="B25" s="46" t="s">
        <v>97</v>
      </c>
      <c r="C25" s="47"/>
      <c r="D25" s="44"/>
      <c r="E25" s="44"/>
      <c r="F25" s="42"/>
      <c r="H25" s="42"/>
    </row>
    <row r="26" spans="1:8" s="38" customFormat="1" x14ac:dyDescent="0.2">
      <c r="A26" s="45" t="s">
        <v>98</v>
      </c>
      <c r="B26" s="46" t="s">
        <v>99</v>
      </c>
      <c r="C26" s="47"/>
      <c r="D26" s="44"/>
      <c r="E26" s="44"/>
      <c r="F26" s="42"/>
      <c r="H26" s="42"/>
    </row>
    <row r="27" spans="1:8" s="38" customFormat="1" x14ac:dyDescent="0.2">
      <c r="A27" s="46" t="s">
        <v>100</v>
      </c>
      <c r="B27" s="46" t="s">
        <v>101</v>
      </c>
      <c r="C27" s="47"/>
      <c r="D27" s="44"/>
      <c r="E27" s="44"/>
      <c r="F27" s="42"/>
      <c r="H27" s="42"/>
    </row>
    <row r="28" spans="1:8" s="38" customFormat="1" x14ac:dyDescent="0.2">
      <c r="A28" s="46" t="s">
        <v>102</v>
      </c>
      <c r="B28" s="46" t="s">
        <v>103</v>
      </c>
      <c r="C28" s="47"/>
      <c r="D28" s="44"/>
      <c r="E28" s="44"/>
      <c r="F28" s="42"/>
      <c r="H28" s="42"/>
    </row>
    <row r="29" spans="1:8" s="38" customFormat="1" x14ac:dyDescent="0.2">
      <c r="A29" s="46" t="s">
        <v>104</v>
      </c>
      <c r="B29" s="46" t="s">
        <v>105</v>
      </c>
      <c r="C29" s="47"/>
      <c r="D29" s="44"/>
      <c r="E29" s="44"/>
      <c r="F29" s="42"/>
      <c r="H29" s="42"/>
    </row>
    <row r="30" spans="1:8" s="38" customFormat="1" x14ac:dyDescent="0.2">
      <c r="A30" s="46" t="s">
        <v>106</v>
      </c>
      <c r="B30" s="46" t="s">
        <v>107</v>
      </c>
      <c r="C30" s="47"/>
      <c r="D30" s="44"/>
      <c r="E30" s="44"/>
      <c r="F30" s="42"/>
      <c r="G30" s="42"/>
      <c r="H30" s="42"/>
    </row>
    <row r="31" spans="1:8" s="38" customFormat="1" x14ac:dyDescent="0.2">
      <c r="A31" s="46" t="s">
        <v>108</v>
      </c>
      <c r="B31" s="46" t="s">
        <v>109</v>
      </c>
      <c r="C31" s="47"/>
      <c r="D31" s="44"/>
      <c r="E31" s="44"/>
      <c r="F31" s="42"/>
      <c r="G31" s="42"/>
      <c r="H31" s="42"/>
    </row>
    <row r="32" spans="1:8" s="38" customFormat="1" x14ac:dyDescent="0.2">
      <c r="A32" s="46" t="s">
        <v>110</v>
      </c>
      <c r="B32" s="46" t="s">
        <v>111</v>
      </c>
      <c r="C32" s="47"/>
      <c r="D32" s="44"/>
      <c r="E32" s="44"/>
      <c r="F32" s="42"/>
      <c r="G32" s="42"/>
      <c r="H32" s="42"/>
    </row>
    <row r="33" spans="1:8" s="38" customFormat="1" x14ac:dyDescent="0.2">
      <c r="A33" s="46" t="s">
        <v>112</v>
      </c>
      <c r="B33" s="46" t="s">
        <v>113</v>
      </c>
      <c r="C33" s="47"/>
      <c r="D33" s="44"/>
      <c r="E33" s="44"/>
      <c r="F33" s="42"/>
      <c r="G33" s="42"/>
      <c r="H33" s="42"/>
    </row>
    <row r="34" spans="1:8" s="38" customFormat="1" x14ac:dyDescent="0.2">
      <c r="A34" s="46" t="s">
        <v>114</v>
      </c>
      <c r="B34" s="46" t="s">
        <v>115</v>
      </c>
      <c r="C34" s="47"/>
      <c r="D34" s="44"/>
      <c r="E34" s="44"/>
      <c r="F34" s="42"/>
      <c r="G34" s="42"/>
      <c r="H34" s="42"/>
    </row>
    <row r="35" spans="1:8" s="38" customFormat="1" x14ac:dyDescent="0.2">
      <c r="A35" s="48" t="s">
        <v>116</v>
      </c>
      <c r="B35" s="48" t="s">
        <v>117</v>
      </c>
      <c r="C35" s="49"/>
      <c r="D35" s="43"/>
      <c r="E35" s="43"/>
      <c r="F35" s="42"/>
      <c r="G35" s="42"/>
      <c r="H35" s="42"/>
    </row>
    <row r="36" spans="1:8" s="38" customFormat="1" x14ac:dyDescent="0.2">
      <c r="A36" s="50" t="s">
        <v>118</v>
      </c>
      <c r="B36" s="50" t="s">
        <v>118</v>
      </c>
      <c r="C36" s="44"/>
      <c r="D36" s="44"/>
      <c r="E36" s="44"/>
      <c r="F36" s="42"/>
      <c r="G36" s="42"/>
      <c r="H36" s="42"/>
    </row>
    <row r="37" spans="1:8" s="38" customFormat="1" x14ac:dyDescent="0.2">
      <c r="B37" s="51" t="s">
        <v>119</v>
      </c>
      <c r="C37" s="52"/>
      <c r="D37" s="52"/>
      <c r="E37" s="52"/>
      <c r="F37" s="42"/>
      <c r="G37" s="42"/>
      <c r="H37" s="42"/>
    </row>
    <row r="38" spans="1:8" s="38" customFormat="1" x14ac:dyDescent="0.2">
      <c r="B38" s="53"/>
      <c r="C38" s="54"/>
      <c r="D38" s="54"/>
      <c r="E38" s="54"/>
      <c r="F38" s="42"/>
      <c r="G38" s="42"/>
      <c r="H38" s="42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zoomScaleNormal="100" zoomScaleSheetLayoutView="100" workbookViewId="0">
      <selection activeCell="B51" sqref="B51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8" width="17.7109375" style="7" customWidth="1"/>
    <col min="9" max="10" width="11.42578125" style="82" customWidth="1"/>
    <col min="11" max="16384" width="11.42578125" style="82"/>
  </cols>
  <sheetData>
    <row r="1" spans="1:10" x14ac:dyDescent="0.2">
      <c r="A1" s="3" t="s">
        <v>43</v>
      </c>
      <c r="B1" s="3"/>
      <c r="H1" s="164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159" customFormat="1" ht="11.25" customHeight="1" x14ac:dyDescent="0.2">
      <c r="A5" s="162" t="s">
        <v>168</v>
      </c>
      <c r="B5" s="162"/>
      <c r="C5" s="161"/>
      <c r="D5" s="161"/>
      <c r="E5" s="161"/>
      <c r="F5" s="7"/>
      <c r="G5" s="7"/>
      <c r="H5" s="160" t="s">
        <v>165</v>
      </c>
    </row>
    <row r="6" spans="1:10" x14ac:dyDescent="0.2">
      <c r="A6" s="152"/>
      <c r="B6" s="152"/>
      <c r="C6" s="150"/>
      <c r="D6" s="150"/>
      <c r="E6" s="150"/>
      <c r="F6" s="150"/>
      <c r="G6" s="150"/>
      <c r="H6" s="150"/>
    </row>
    <row r="7" spans="1:10" ht="15" customHeight="1" x14ac:dyDescent="0.2">
      <c r="A7" s="129" t="s">
        <v>45</v>
      </c>
      <c r="B7" s="294" t="s">
        <v>46</v>
      </c>
      <c r="C7" s="193" t="s">
        <v>153</v>
      </c>
      <c r="D7" s="360">
        <v>2016</v>
      </c>
      <c r="E7" s="360">
        <v>2015</v>
      </c>
      <c r="F7" s="361" t="s">
        <v>164</v>
      </c>
      <c r="G7" s="157" t="s">
        <v>163</v>
      </c>
      <c r="H7" s="156" t="s">
        <v>162</v>
      </c>
    </row>
    <row r="8" spans="1:10" x14ac:dyDescent="0.2">
      <c r="A8" s="138" t="s">
        <v>440</v>
      </c>
      <c r="B8" s="362" t="s">
        <v>439</v>
      </c>
      <c r="C8" s="363">
        <v>421422.77</v>
      </c>
      <c r="D8" s="363">
        <v>421422.77</v>
      </c>
      <c r="E8" s="363">
        <v>421422.77</v>
      </c>
      <c r="F8" s="363">
        <v>389761.32</v>
      </c>
      <c r="G8" s="359"/>
      <c r="H8" s="155"/>
    </row>
    <row r="9" spans="1:10" x14ac:dyDescent="0.2">
      <c r="A9" s="138" t="s">
        <v>449</v>
      </c>
      <c r="B9" s="362" t="s">
        <v>441</v>
      </c>
      <c r="C9" s="363">
        <v>877106.16</v>
      </c>
      <c r="D9" s="363">
        <v>877106.16</v>
      </c>
      <c r="E9" s="363">
        <v>877106.16</v>
      </c>
      <c r="F9" s="363">
        <v>805645.03</v>
      </c>
      <c r="G9" s="359"/>
      <c r="H9" s="155"/>
    </row>
    <row r="10" spans="1:10" x14ac:dyDescent="0.2">
      <c r="A10" s="138" t="s">
        <v>448</v>
      </c>
      <c r="B10" s="362" t="s">
        <v>442</v>
      </c>
      <c r="C10" s="363">
        <v>677242.97</v>
      </c>
      <c r="D10" s="363">
        <v>677242.97</v>
      </c>
      <c r="E10" s="363">
        <v>677242.97</v>
      </c>
      <c r="F10" s="363">
        <v>567538.88</v>
      </c>
      <c r="G10" s="359"/>
      <c r="H10" s="155"/>
    </row>
    <row r="11" spans="1:10" x14ac:dyDescent="0.2">
      <c r="A11" s="138" t="s">
        <v>446</v>
      </c>
      <c r="B11" s="362" t="s">
        <v>443</v>
      </c>
      <c r="C11" s="363">
        <v>545213.63</v>
      </c>
      <c r="D11" s="363">
        <v>545213.63</v>
      </c>
      <c r="E11" s="363">
        <v>545213.63</v>
      </c>
      <c r="F11" s="363">
        <v>503805.78</v>
      </c>
      <c r="G11" s="359"/>
      <c r="H11" s="155"/>
    </row>
    <row r="12" spans="1:10" x14ac:dyDescent="0.2">
      <c r="A12" s="138" t="s">
        <v>447</v>
      </c>
      <c r="B12" s="362" t="s">
        <v>444</v>
      </c>
      <c r="C12" s="363">
        <v>1320658.8999999999</v>
      </c>
      <c r="D12" s="363">
        <v>1251481.93</v>
      </c>
      <c r="E12" s="363">
        <v>500798.51</v>
      </c>
      <c r="F12" s="363">
        <v>0</v>
      </c>
      <c r="G12" s="359"/>
      <c r="H12" s="155"/>
    </row>
    <row r="13" spans="1:10" x14ac:dyDescent="0.2">
      <c r="A13" s="138" t="s">
        <v>450</v>
      </c>
      <c r="B13" s="362" t="s">
        <v>445</v>
      </c>
      <c r="C13" s="363">
        <v>146586</v>
      </c>
      <c r="D13" s="363">
        <v>0</v>
      </c>
      <c r="E13" s="364">
        <v>0</v>
      </c>
      <c r="F13" s="364">
        <v>0</v>
      </c>
      <c r="G13" s="359"/>
      <c r="H13" s="155"/>
      <c r="J13" s="163"/>
    </row>
    <row r="14" spans="1:10" x14ac:dyDescent="0.2">
      <c r="A14" s="154"/>
      <c r="B14" s="185" t="s">
        <v>167</v>
      </c>
      <c r="C14" s="140">
        <f>SUM(C8:C13)</f>
        <v>3988230.43</v>
      </c>
      <c r="D14" s="140">
        <f t="shared" ref="D14:H14" si="0">SUM(D8:D13)</f>
        <v>3772467.46</v>
      </c>
      <c r="E14" s="140">
        <f t="shared" si="0"/>
        <v>3021784.04</v>
      </c>
      <c r="F14" s="140">
        <f t="shared" si="0"/>
        <v>2266751.0099999998</v>
      </c>
      <c r="G14" s="153">
        <f t="shared" si="0"/>
        <v>0</v>
      </c>
      <c r="H14" s="153">
        <f t="shared" si="0"/>
        <v>0</v>
      </c>
    </row>
    <row r="15" spans="1:10" x14ac:dyDescent="0.2">
      <c r="A15" s="59"/>
      <c r="B15" s="59"/>
      <c r="C15" s="132"/>
      <c r="D15" s="132"/>
      <c r="E15" s="132"/>
      <c r="F15" s="132"/>
      <c r="G15" s="132"/>
      <c r="H15" s="132"/>
    </row>
    <row r="16" spans="1:10" x14ac:dyDescent="0.2">
      <c r="A16" s="59"/>
      <c r="B16" s="59"/>
      <c r="C16" s="132"/>
      <c r="D16" s="132"/>
      <c r="E16" s="132"/>
      <c r="F16" s="132"/>
      <c r="G16" s="132"/>
      <c r="H16" s="132"/>
    </row>
    <row r="17" spans="1:8" s="159" customFormat="1" ht="11.25" customHeight="1" x14ac:dyDescent="0.2">
      <c r="A17" s="162" t="s">
        <v>166</v>
      </c>
      <c r="B17" s="162"/>
      <c r="C17" s="161"/>
      <c r="D17" s="161"/>
      <c r="E17" s="161"/>
      <c r="F17" s="7"/>
      <c r="G17" s="7"/>
      <c r="H17" s="160" t="s">
        <v>165</v>
      </c>
    </row>
    <row r="18" spans="1:8" x14ac:dyDescent="0.2">
      <c r="A18" s="152"/>
      <c r="B18" s="152"/>
      <c r="C18" s="150"/>
      <c r="D18" s="150"/>
      <c r="E18" s="150"/>
      <c r="F18" s="150"/>
      <c r="G18" s="150"/>
      <c r="H18" s="150"/>
    </row>
    <row r="19" spans="1:8" ht="15" customHeight="1" x14ac:dyDescent="0.2">
      <c r="A19" s="129" t="s">
        <v>45</v>
      </c>
      <c r="B19" s="128" t="s">
        <v>46</v>
      </c>
      <c r="C19" s="126" t="s">
        <v>153</v>
      </c>
      <c r="D19" s="158">
        <v>2016</v>
      </c>
      <c r="E19" s="158">
        <v>2015</v>
      </c>
      <c r="F19" s="157" t="s">
        <v>164</v>
      </c>
      <c r="G19" s="157" t="s">
        <v>163</v>
      </c>
      <c r="H19" s="156" t="s">
        <v>162</v>
      </c>
    </row>
    <row r="20" spans="1:8" ht="15.75" x14ac:dyDescent="0.25">
      <c r="A20" s="139"/>
      <c r="B20" s="356" t="s">
        <v>435</v>
      </c>
      <c r="C20" s="155"/>
      <c r="D20" s="155"/>
      <c r="E20" s="155"/>
      <c r="F20" s="155"/>
      <c r="G20" s="155"/>
      <c r="H20" s="155"/>
    </row>
    <row r="21" spans="1:8" x14ac:dyDescent="0.2">
      <c r="A21" s="139"/>
      <c r="B21" s="139"/>
      <c r="C21" s="155"/>
      <c r="D21" s="155"/>
      <c r="E21" s="155"/>
      <c r="F21" s="155"/>
      <c r="G21" s="155"/>
      <c r="H21" s="155"/>
    </row>
    <row r="22" spans="1:8" x14ac:dyDescent="0.2">
      <c r="A22" s="139"/>
      <c r="B22" s="139"/>
      <c r="C22" s="155"/>
      <c r="D22" s="155"/>
      <c r="E22" s="155"/>
      <c r="F22" s="155"/>
      <c r="G22" s="155"/>
      <c r="H22" s="155"/>
    </row>
    <row r="23" spans="1:8" x14ac:dyDescent="0.2">
      <c r="A23" s="139"/>
      <c r="B23" s="139"/>
      <c r="C23" s="155"/>
      <c r="D23" s="155"/>
      <c r="E23" s="155"/>
      <c r="F23" s="155"/>
      <c r="G23" s="155"/>
      <c r="H23" s="155"/>
    </row>
    <row r="24" spans="1:8" x14ac:dyDescent="0.2">
      <c r="A24" s="154"/>
      <c r="B24" s="154" t="s">
        <v>161</v>
      </c>
      <c r="C24" s="153">
        <f t="shared" ref="C24:H24" si="1">SUM(C20:C23)</f>
        <v>0</v>
      </c>
      <c r="D24" s="153">
        <f t="shared" si="1"/>
        <v>0</v>
      </c>
      <c r="E24" s="153">
        <f t="shared" si="1"/>
        <v>0</v>
      </c>
      <c r="F24" s="153">
        <f t="shared" si="1"/>
        <v>0</v>
      </c>
      <c r="G24" s="153">
        <f t="shared" si="1"/>
        <v>0</v>
      </c>
      <c r="H24" s="153">
        <f t="shared" si="1"/>
        <v>0</v>
      </c>
    </row>
    <row r="26" spans="1:8" x14ac:dyDescent="0.2">
      <c r="A26" s="83" t="s">
        <v>148</v>
      </c>
      <c r="B26" s="2"/>
      <c r="C26" s="84"/>
      <c r="D26" s="60"/>
      <c r="E26" s="60"/>
      <c r="F26" s="8"/>
    </row>
    <row r="27" spans="1:8" x14ac:dyDescent="0.2">
      <c r="A27" s="2"/>
      <c r="B27" s="85"/>
      <c r="C27" s="84"/>
      <c r="D27" s="60"/>
      <c r="E27" s="60"/>
      <c r="F27" s="8"/>
    </row>
    <row r="28" spans="1:8" x14ac:dyDescent="0.2">
      <c r="A28" s="2"/>
      <c r="B28" s="85"/>
      <c r="C28" s="84"/>
      <c r="D28" s="60"/>
      <c r="E28" s="60"/>
      <c r="F28" s="8"/>
    </row>
    <row r="29" spans="1:8" x14ac:dyDescent="0.2">
      <c r="A29" s="2"/>
      <c r="B29" s="85"/>
      <c r="C29" s="84"/>
      <c r="D29" s="60"/>
      <c r="E29" s="60"/>
      <c r="F29" s="8"/>
    </row>
    <row r="30" spans="1:8" x14ac:dyDescent="0.2">
      <c r="A30" s="2"/>
      <c r="B30" s="85"/>
      <c r="C30" s="84"/>
      <c r="D30" s="60"/>
      <c r="E30" s="60"/>
      <c r="F30" s="8"/>
    </row>
    <row r="31" spans="1:8" x14ac:dyDescent="0.2">
      <c r="A31" s="2"/>
      <c r="B31" s="85"/>
      <c r="C31" s="84"/>
      <c r="D31" s="60"/>
      <c r="E31" s="60"/>
      <c r="F31" s="8"/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opLeftCell="A88" zoomScaleNormal="100" zoomScaleSheetLayoutView="100" workbookViewId="0">
      <selection activeCell="B117" sqref="B117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7" width="17.7109375" style="7" customWidth="1"/>
    <col min="8" max="9" width="18.7109375" style="82" customWidth="1"/>
    <col min="10" max="10" width="11.42578125" style="82" customWidth="1"/>
    <col min="11" max="16384" width="11.42578125" style="82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118" t="s">
        <v>194</v>
      </c>
      <c r="B5" s="131"/>
      <c r="E5" s="169"/>
      <c r="F5" s="169"/>
      <c r="I5" s="171" t="s">
        <v>177</v>
      </c>
    </row>
    <row r="6" spans="1:10" x14ac:dyDescent="0.2">
      <c r="A6" s="170"/>
      <c r="B6" s="170"/>
      <c r="C6" s="169"/>
      <c r="D6" s="169"/>
      <c r="E6" s="169"/>
      <c r="F6" s="169"/>
    </row>
    <row r="7" spans="1:10" ht="15" customHeight="1" x14ac:dyDescent="0.2">
      <c r="A7" s="129" t="s">
        <v>45</v>
      </c>
      <c r="B7" s="128" t="s">
        <v>46</v>
      </c>
      <c r="C7" s="168" t="s">
        <v>176</v>
      </c>
      <c r="D7" s="168" t="s">
        <v>175</v>
      </c>
      <c r="E7" s="168" t="s">
        <v>174</v>
      </c>
      <c r="F7" s="168" t="s">
        <v>173</v>
      </c>
      <c r="G7" s="167" t="s">
        <v>172</v>
      </c>
      <c r="H7" s="128" t="s">
        <v>171</v>
      </c>
      <c r="I7" s="128" t="s">
        <v>170</v>
      </c>
    </row>
    <row r="8" spans="1:10" x14ac:dyDescent="0.2">
      <c r="A8" s="138" t="s">
        <v>468</v>
      </c>
      <c r="B8" s="366" t="s">
        <v>467</v>
      </c>
      <c r="C8" s="367">
        <v>3238.05</v>
      </c>
      <c r="D8" s="367">
        <v>3238.05</v>
      </c>
      <c r="E8" s="175"/>
      <c r="F8" s="175"/>
      <c r="G8" s="174"/>
      <c r="H8" s="165"/>
      <c r="I8" s="173"/>
    </row>
    <row r="9" spans="1:10" x14ac:dyDescent="0.2">
      <c r="A9" s="138"/>
      <c r="B9" s="177"/>
      <c r="C9" s="176"/>
      <c r="D9" s="175"/>
      <c r="E9" s="175"/>
      <c r="F9" s="175"/>
      <c r="G9" s="174"/>
      <c r="H9" s="165"/>
      <c r="I9" s="173"/>
    </row>
    <row r="10" spans="1:10" x14ac:dyDescent="0.2">
      <c r="A10" s="138"/>
      <c r="B10" s="177"/>
      <c r="C10" s="176"/>
      <c r="D10" s="175"/>
      <c r="E10" s="175"/>
      <c r="F10" s="175"/>
      <c r="G10" s="174"/>
      <c r="H10" s="165"/>
      <c r="I10" s="173"/>
    </row>
    <row r="11" spans="1:10" x14ac:dyDescent="0.2">
      <c r="A11" s="138"/>
      <c r="B11" s="177"/>
      <c r="C11" s="176"/>
      <c r="D11" s="175"/>
      <c r="E11" s="175"/>
      <c r="F11" s="175"/>
      <c r="G11" s="174"/>
      <c r="H11" s="165"/>
      <c r="I11" s="173"/>
    </row>
    <row r="12" spans="1:10" x14ac:dyDescent="0.2">
      <c r="A12" s="154"/>
      <c r="B12" s="154" t="s">
        <v>193</v>
      </c>
      <c r="C12" s="153">
        <f>SUM(C8:C11)</f>
        <v>3238.05</v>
      </c>
      <c r="D12" s="153">
        <f>SUM(D8:D11)</f>
        <v>3238.05</v>
      </c>
      <c r="E12" s="153">
        <f>SUM(E8:E11)</f>
        <v>0</v>
      </c>
      <c r="F12" s="153">
        <f>SUM(F8:F11)</f>
        <v>0</v>
      </c>
      <c r="G12" s="153">
        <f>SUM(G8:G11)</f>
        <v>0</v>
      </c>
      <c r="H12" s="145"/>
      <c r="I12" s="145"/>
    </row>
    <row r="13" spans="1:10" x14ac:dyDescent="0.2">
      <c r="A13" s="59"/>
      <c r="B13" s="59"/>
      <c r="C13" s="132"/>
      <c r="D13" s="132"/>
      <c r="E13" s="132"/>
      <c r="F13" s="132"/>
      <c r="G13" s="132"/>
      <c r="H13" s="59"/>
      <c r="I13" s="59"/>
    </row>
    <row r="14" spans="1:10" x14ac:dyDescent="0.2">
      <c r="A14" s="59"/>
      <c r="B14" s="59"/>
      <c r="C14" s="132"/>
      <c r="D14" s="132"/>
      <c r="E14" s="132"/>
      <c r="F14" s="132"/>
      <c r="G14" s="132"/>
      <c r="H14" s="59"/>
      <c r="I14" s="59"/>
    </row>
    <row r="15" spans="1:10" ht="11.25" customHeight="1" x14ac:dyDescent="0.2">
      <c r="A15" s="118" t="s">
        <v>192</v>
      </c>
      <c r="B15" s="131"/>
      <c r="E15" s="169"/>
      <c r="F15" s="169"/>
      <c r="I15" s="171" t="s">
        <v>177</v>
      </c>
    </row>
    <row r="16" spans="1:10" x14ac:dyDescent="0.2">
      <c r="A16" s="170"/>
      <c r="B16" s="170"/>
      <c r="C16" s="169"/>
      <c r="D16" s="169"/>
      <c r="E16" s="169"/>
      <c r="F16" s="169"/>
    </row>
    <row r="17" spans="1:9" ht="15" customHeight="1" x14ac:dyDescent="0.2">
      <c r="A17" s="129" t="s">
        <v>45</v>
      </c>
      <c r="B17" s="128" t="s">
        <v>46</v>
      </c>
      <c r="C17" s="168" t="s">
        <v>176</v>
      </c>
      <c r="D17" s="168" t="s">
        <v>175</v>
      </c>
      <c r="E17" s="168" t="s">
        <v>174</v>
      </c>
      <c r="F17" s="168" t="s">
        <v>173</v>
      </c>
      <c r="G17" s="167" t="s">
        <v>172</v>
      </c>
      <c r="H17" s="128" t="s">
        <v>171</v>
      </c>
      <c r="I17" s="128" t="s">
        <v>170</v>
      </c>
    </row>
    <row r="18" spans="1:9" x14ac:dyDescent="0.2">
      <c r="A18" s="124" t="s">
        <v>452</v>
      </c>
      <c r="B18" s="366" t="s">
        <v>451</v>
      </c>
      <c r="C18" s="367">
        <v>4700</v>
      </c>
      <c r="D18" s="367">
        <v>4700</v>
      </c>
      <c r="E18" s="166"/>
      <c r="F18" s="166"/>
      <c r="G18" s="166"/>
      <c r="H18" s="165"/>
      <c r="I18" s="165"/>
    </row>
    <row r="19" spans="1:9" x14ac:dyDescent="0.2">
      <c r="A19" s="124"/>
      <c r="B19" s="124"/>
      <c r="C19" s="123"/>
      <c r="D19" s="166"/>
      <c r="E19" s="166"/>
      <c r="F19" s="166"/>
      <c r="G19" s="166"/>
      <c r="H19" s="165"/>
      <c r="I19" s="165"/>
    </row>
    <row r="20" spans="1:9" x14ac:dyDescent="0.2">
      <c r="A20" s="124"/>
      <c r="B20" s="124"/>
      <c r="C20" s="123"/>
      <c r="D20" s="166"/>
      <c r="E20" s="166"/>
      <c r="F20" s="166"/>
      <c r="G20" s="166"/>
      <c r="H20" s="165"/>
      <c r="I20" s="165"/>
    </row>
    <row r="21" spans="1:9" x14ac:dyDescent="0.2">
      <c r="A21" s="124"/>
      <c r="B21" s="124"/>
      <c r="C21" s="123"/>
      <c r="D21" s="166"/>
      <c r="E21" s="166"/>
      <c r="F21" s="166"/>
      <c r="G21" s="166"/>
      <c r="H21" s="165"/>
      <c r="I21" s="165"/>
    </row>
    <row r="22" spans="1:9" x14ac:dyDescent="0.2">
      <c r="A22" s="61"/>
      <c r="B22" s="61" t="s">
        <v>191</v>
      </c>
      <c r="C22" s="145">
        <f>SUM(C18:C21)</f>
        <v>4700</v>
      </c>
      <c r="D22" s="145">
        <f>SUM(D18:D21)</f>
        <v>4700</v>
      </c>
      <c r="E22" s="145">
        <f>SUM(E18:E21)</f>
        <v>0</v>
      </c>
      <c r="F22" s="145">
        <f>SUM(F18:F21)</f>
        <v>0</v>
      </c>
      <c r="G22" s="145">
        <f>SUM(G18:G21)</f>
        <v>0</v>
      </c>
      <c r="H22" s="145"/>
      <c r="I22" s="145"/>
    </row>
    <row r="25" spans="1:9" x14ac:dyDescent="0.2">
      <c r="A25" s="118" t="s">
        <v>190</v>
      </c>
      <c r="B25" s="131"/>
      <c r="E25" s="169"/>
      <c r="F25" s="169"/>
      <c r="I25" s="171" t="s">
        <v>177</v>
      </c>
    </row>
    <row r="26" spans="1:9" x14ac:dyDescent="0.2">
      <c r="A26" s="170"/>
      <c r="B26" s="170"/>
      <c r="C26" s="169"/>
      <c r="D26" s="169"/>
      <c r="E26" s="169"/>
      <c r="F26" s="169"/>
    </row>
    <row r="27" spans="1:9" x14ac:dyDescent="0.2">
      <c r="A27" s="129" t="s">
        <v>45</v>
      </c>
      <c r="B27" s="128" t="s">
        <v>46</v>
      </c>
      <c r="C27" s="168" t="s">
        <v>176</v>
      </c>
      <c r="D27" s="168" t="s">
        <v>175</v>
      </c>
      <c r="E27" s="168" t="s">
        <v>174</v>
      </c>
      <c r="F27" s="168" t="s">
        <v>173</v>
      </c>
      <c r="G27" s="167" t="s">
        <v>172</v>
      </c>
      <c r="H27" s="128" t="s">
        <v>171</v>
      </c>
      <c r="I27" s="128" t="s">
        <v>170</v>
      </c>
    </row>
    <row r="28" spans="1:9" ht="15.75" x14ac:dyDescent="0.25">
      <c r="A28" s="124"/>
      <c r="B28" s="356" t="s">
        <v>435</v>
      </c>
      <c r="C28" s="123"/>
      <c r="D28" s="166"/>
      <c r="E28" s="166"/>
      <c r="F28" s="166"/>
      <c r="G28" s="166"/>
      <c r="H28" s="165"/>
      <c r="I28" s="165"/>
    </row>
    <row r="29" spans="1:9" x14ac:dyDescent="0.2">
      <c r="A29" s="124"/>
      <c r="B29" s="124"/>
      <c r="C29" s="123"/>
      <c r="D29" s="166"/>
      <c r="E29" s="166"/>
      <c r="F29" s="166"/>
      <c r="G29" s="166"/>
      <c r="H29" s="165"/>
      <c r="I29" s="165"/>
    </row>
    <row r="30" spans="1:9" x14ac:dyDescent="0.2">
      <c r="A30" s="124"/>
      <c r="B30" s="124"/>
      <c r="C30" s="123"/>
      <c r="D30" s="166"/>
      <c r="E30" s="166"/>
      <c r="F30" s="166"/>
      <c r="G30" s="166"/>
      <c r="H30" s="165"/>
      <c r="I30" s="165"/>
    </row>
    <row r="31" spans="1:9" x14ac:dyDescent="0.2">
      <c r="A31" s="124"/>
      <c r="B31" s="124"/>
      <c r="C31" s="123"/>
      <c r="D31" s="166"/>
      <c r="E31" s="166"/>
      <c r="F31" s="166"/>
      <c r="G31" s="166"/>
      <c r="H31" s="165"/>
      <c r="I31" s="165"/>
    </row>
    <row r="32" spans="1:9" x14ac:dyDescent="0.2">
      <c r="A32" s="61"/>
      <c r="B32" s="61" t="s">
        <v>189</v>
      </c>
      <c r="C32" s="145">
        <f>SUM(C28:C31)</f>
        <v>0</v>
      </c>
      <c r="D32" s="145">
        <f>SUM(D28:D31)</f>
        <v>0</v>
      </c>
      <c r="E32" s="145">
        <f>SUM(E28:E31)</f>
        <v>0</v>
      </c>
      <c r="F32" s="145">
        <f>SUM(F28:F31)</f>
        <v>0</v>
      </c>
      <c r="G32" s="145">
        <f>SUM(G28:G31)</f>
        <v>0</v>
      </c>
      <c r="H32" s="145"/>
      <c r="I32" s="145"/>
    </row>
    <row r="35" spans="1:9" x14ac:dyDescent="0.2">
      <c r="A35" s="118" t="s">
        <v>188</v>
      </c>
      <c r="B35" s="131"/>
      <c r="E35" s="169"/>
      <c r="F35" s="169"/>
      <c r="I35" s="171" t="s">
        <v>177</v>
      </c>
    </row>
    <row r="36" spans="1:9" x14ac:dyDescent="0.2">
      <c r="A36" s="170"/>
      <c r="B36" s="170"/>
      <c r="C36" s="169"/>
      <c r="D36" s="169"/>
      <c r="E36" s="169"/>
      <c r="F36" s="169"/>
    </row>
    <row r="37" spans="1:9" x14ac:dyDescent="0.2">
      <c r="A37" s="129" t="s">
        <v>45</v>
      </c>
      <c r="B37" s="128" t="s">
        <v>46</v>
      </c>
      <c r="C37" s="168" t="s">
        <v>176</v>
      </c>
      <c r="D37" s="168" t="s">
        <v>175</v>
      </c>
      <c r="E37" s="168" t="s">
        <v>174</v>
      </c>
      <c r="F37" s="168" t="s">
        <v>173</v>
      </c>
      <c r="G37" s="167" t="s">
        <v>172</v>
      </c>
      <c r="H37" s="128" t="s">
        <v>171</v>
      </c>
      <c r="I37" s="128" t="s">
        <v>170</v>
      </c>
    </row>
    <row r="38" spans="1:9" x14ac:dyDescent="0.2">
      <c r="A38" s="124" t="s">
        <v>454</v>
      </c>
      <c r="B38" s="366" t="s">
        <v>453</v>
      </c>
      <c r="C38" s="367">
        <v>3455333.72</v>
      </c>
      <c r="D38" s="367">
        <v>3455333.72</v>
      </c>
      <c r="E38" s="166"/>
      <c r="F38" s="166"/>
      <c r="G38" s="166"/>
      <c r="H38" s="165"/>
      <c r="I38" s="165"/>
    </row>
    <row r="39" spans="1:9" x14ac:dyDescent="0.2">
      <c r="A39" s="124" t="s">
        <v>456</v>
      </c>
      <c r="B39" s="366" t="s">
        <v>455</v>
      </c>
      <c r="C39" s="367">
        <v>15520.98</v>
      </c>
      <c r="D39" s="367">
        <v>15520.98</v>
      </c>
      <c r="E39" s="166"/>
      <c r="F39" s="166"/>
      <c r="G39" s="166"/>
      <c r="H39" s="165"/>
      <c r="I39" s="165"/>
    </row>
    <row r="40" spans="1:9" x14ac:dyDescent="0.2">
      <c r="A40" s="124" t="s">
        <v>458</v>
      </c>
      <c r="B40" s="366" t="s">
        <v>457</v>
      </c>
      <c r="C40" s="367">
        <v>6917.05</v>
      </c>
      <c r="D40" s="367">
        <v>6917.05</v>
      </c>
      <c r="E40" s="166"/>
      <c r="F40" s="166"/>
      <c r="G40" s="166"/>
      <c r="H40" s="165"/>
      <c r="I40" s="165"/>
    </row>
    <row r="41" spans="1:9" x14ac:dyDescent="0.2">
      <c r="A41" s="124" t="s">
        <v>466</v>
      </c>
      <c r="B41" s="366" t="s">
        <v>459</v>
      </c>
      <c r="C41" s="367">
        <v>9033.73</v>
      </c>
      <c r="D41" s="367">
        <v>9033.73</v>
      </c>
      <c r="E41" s="166"/>
      <c r="F41" s="166"/>
      <c r="G41" s="166"/>
      <c r="H41" s="165"/>
      <c r="I41" s="165"/>
    </row>
    <row r="42" spans="1:9" x14ac:dyDescent="0.2">
      <c r="A42" s="124" t="s">
        <v>461</v>
      </c>
      <c r="B42" s="366" t="s">
        <v>460</v>
      </c>
      <c r="C42" s="367">
        <v>5926.19</v>
      </c>
      <c r="D42" s="367">
        <v>5926.19</v>
      </c>
      <c r="E42" s="166"/>
      <c r="F42" s="166"/>
      <c r="G42" s="166"/>
      <c r="H42" s="165"/>
      <c r="I42" s="165"/>
    </row>
    <row r="43" spans="1:9" x14ac:dyDescent="0.2">
      <c r="A43" s="124" t="s">
        <v>463</v>
      </c>
      <c r="B43" s="366" t="s">
        <v>462</v>
      </c>
      <c r="C43" s="367">
        <v>4800.49</v>
      </c>
      <c r="D43" s="367">
        <v>4800.49</v>
      </c>
      <c r="E43" s="166"/>
      <c r="F43" s="166"/>
      <c r="G43" s="166"/>
      <c r="H43" s="165"/>
      <c r="I43" s="165"/>
    </row>
    <row r="44" spans="1:9" x14ac:dyDescent="0.2">
      <c r="A44" s="124" t="s">
        <v>465</v>
      </c>
      <c r="B44" s="366" t="s">
        <v>464</v>
      </c>
      <c r="C44" s="367">
        <v>12921.98</v>
      </c>
      <c r="D44" s="367">
        <v>12921.98</v>
      </c>
      <c r="E44" s="166"/>
      <c r="F44" s="166"/>
      <c r="G44" s="166"/>
      <c r="H44" s="165"/>
      <c r="I44" s="165"/>
    </row>
    <row r="45" spans="1:9" x14ac:dyDescent="0.2">
      <c r="A45" s="124"/>
      <c r="B45" s="124"/>
      <c r="C45" s="123"/>
      <c r="D45" s="166"/>
      <c r="E45" s="166"/>
      <c r="F45" s="166"/>
      <c r="G45" s="166"/>
      <c r="H45" s="165"/>
      <c r="I45" s="165"/>
    </row>
    <row r="46" spans="1:9" x14ac:dyDescent="0.2">
      <c r="A46" s="124"/>
      <c r="B46" s="124"/>
      <c r="C46" s="123"/>
      <c r="D46" s="166"/>
      <c r="E46" s="166"/>
      <c r="F46" s="166"/>
      <c r="G46" s="166"/>
      <c r="H46" s="165"/>
      <c r="I46" s="165"/>
    </row>
    <row r="47" spans="1:9" x14ac:dyDescent="0.2">
      <c r="A47" s="124"/>
      <c r="B47" s="124"/>
      <c r="C47" s="123"/>
      <c r="D47" s="166"/>
      <c r="E47" s="166"/>
      <c r="F47" s="166"/>
      <c r="G47" s="166"/>
      <c r="H47" s="165"/>
      <c r="I47" s="165"/>
    </row>
    <row r="48" spans="1:9" x14ac:dyDescent="0.2">
      <c r="A48" s="124"/>
      <c r="B48" s="124"/>
      <c r="C48" s="123"/>
      <c r="D48" s="166"/>
      <c r="E48" s="166"/>
      <c r="F48" s="166"/>
      <c r="G48" s="166"/>
      <c r="H48" s="165"/>
      <c r="I48" s="165"/>
    </row>
    <row r="49" spans="1:9" x14ac:dyDescent="0.2">
      <c r="A49" s="124"/>
      <c r="B49" s="124"/>
      <c r="C49" s="123"/>
      <c r="D49" s="166"/>
      <c r="E49" s="166"/>
      <c r="F49" s="166"/>
      <c r="G49" s="166"/>
      <c r="H49" s="165"/>
      <c r="I49" s="165"/>
    </row>
    <row r="50" spans="1:9" x14ac:dyDescent="0.2">
      <c r="A50" s="61"/>
      <c r="B50" s="61" t="s">
        <v>187</v>
      </c>
      <c r="C50" s="145">
        <f>SUM(C38:C49)</f>
        <v>3510454.14</v>
      </c>
      <c r="D50" s="145">
        <f>SUM(D38:D49)</f>
        <v>3510454.14</v>
      </c>
      <c r="E50" s="145">
        <f>SUM(E38:E49)</f>
        <v>0</v>
      </c>
      <c r="F50" s="145">
        <f>SUM(F38:F49)</f>
        <v>0</v>
      </c>
      <c r="G50" s="145">
        <f>SUM(G38:G49)</f>
        <v>0</v>
      </c>
      <c r="H50" s="145"/>
      <c r="I50" s="145"/>
    </row>
    <row r="53" spans="1:9" x14ac:dyDescent="0.2">
      <c r="A53" s="118" t="s">
        <v>186</v>
      </c>
      <c r="B53" s="131"/>
      <c r="C53" s="169"/>
      <c r="D53" s="169"/>
      <c r="E53" s="169"/>
      <c r="F53" s="169"/>
    </row>
    <row r="54" spans="1:9" x14ac:dyDescent="0.2">
      <c r="A54" s="170"/>
      <c r="B54" s="170"/>
      <c r="C54" s="169"/>
      <c r="D54" s="169"/>
      <c r="E54" s="169"/>
      <c r="F54" s="169"/>
    </row>
    <row r="55" spans="1:9" x14ac:dyDescent="0.2">
      <c r="A55" s="129" t="s">
        <v>45</v>
      </c>
      <c r="B55" s="128" t="s">
        <v>46</v>
      </c>
      <c r="C55" s="168" t="s">
        <v>176</v>
      </c>
      <c r="D55" s="168" t="s">
        <v>175</v>
      </c>
      <c r="E55" s="168" t="s">
        <v>174</v>
      </c>
      <c r="F55" s="168" t="s">
        <v>173</v>
      </c>
      <c r="G55" s="167" t="s">
        <v>172</v>
      </c>
      <c r="H55" s="128" t="s">
        <v>171</v>
      </c>
      <c r="I55" s="128" t="s">
        <v>170</v>
      </c>
    </row>
    <row r="56" spans="1:9" ht="15.75" x14ac:dyDescent="0.25">
      <c r="A56" s="124"/>
      <c r="B56" s="356" t="s">
        <v>435</v>
      </c>
      <c r="C56" s="123"/>
      <c r="D56" s="166"/>
      <c r="E56" s="166"/>
      <c r="F56" s="166"/>
      <c r="G56" s="166"/>
      <c r="H56" s="165"/>
      <c r="I56" s="165"/>
    </row>
    <row r="57" spans="1:9" x14ac:dyDescent="0.2">
      <c r="A57" s="124"/>
      <c r="B57" s="124"/>
      <c r="C57" s="123"/>
      <c r="D57" s="166"/>
      <c r="E57" s="166"/>
      <c r="F57" s="166"/>
      <c r="G57" s="166"/>
      <c r="H57" s="165"/>
      <c r="I57" s="165"/>
    </row>
    <row r="58" spans="1:9" x14ac:dyDescent="0.2">
      <c r="A58" s="124"/>
      <c r="B58" s="124"/>
      <c r="C58" s="123"/>
      <c r="D58" s="166"/>
      <c r="E58" s="166"/>
      <c r="F58" s="166"/>
      <c r="G58" s="166"/>
      <c r="H58" s="165"/>
      <c r="I58" s="165"/>
    </row>
    <row r="59" spans="1:9" x14ac:dyDescent="0.2">
      <c r="A59" s="124"/>
      <c r="B59" s="124"/>
      <c r="C59" s="123"/>
      <c r="D59" s="166"/>
      <c r="E59" s="166"/>
      <c r="F59" s="166"/>
      <c r="G59" s="166"/>
      <c r="H59" s="165"/>
      <c r="I59" s="165"/>
    </row>
    <row r="60" spans="1:9" x14ac:dyDescent="0.2">
      <c r="A60" s="124"/>
      <c r="B60" s="124"/>
      <c r="C60" s="123"/>
      <c r="D60" s="166"/>
      <c r="E60" s="166"/>
      <c r="F60" s="166"/>
      <c r="G60" s="166"/>
      <c r="H60" s="165"/>
      <c r="I60" s="165"/>
    </row>
    <row r="61" spans="1:9" x14ac:dyDescent="0.2">
      <c r="A61" s="61"/>
      <c r="B61" s="61" t="s">
        <v>185</v>
      </c>
      <c r="C61" s="145">
        <f>SUM(C56:C60)</f>
        <v>0</v>
      </c>
      <c r="D61" s="145">
        <f>SUM(D56:D60)</f>
        <v>0</v>
      </c>
      <c r="E61" s="145">
        <f>SUM(E56:E60)</f>
        <v>0</v>
      </c>
      <c r="F61" s="145">
        <f>SUM(F56:F60)</f>
        <v>0</v>
      </c>
      <c r="G61" s="145">
        <f>SUM(G56:G60)</f>
        <v>0</v>
      </c>
      <c r="H61" s="145"/>
      <c r="I61" s="145"/>
    </row>
    <row r="64" spans="1:9" x14ac:dyDescent="0.2">
      <c r="A64" s="118" t="s">
        <v>184</v>
      </c>
      <c r="B64" s="131"/>
      <c r="C64" s="172"/>
      <c r="E64" s="169"/>
      <c r="F64" s="169"/>
      <c r="I64" s="171" t="s">
        <v>177</v>
      </c>
    </row>
    <row r="65" spans="1:11" x14ac:dyDescent="0.2">
      <c r="A65" s="170"/>
      <c r="B65" s="170"/>
      <c r="C65" s="169"/>
      <c r="D65" s="169"/>
      <c r="E65" s="169"/>
      <c r="F65" s="169"/>
    </row>
    <row r="66" spans="1:11" x14ac:dyDescent="0.2">
      <c r="A66" s="129" t="s">
        <v>45</v>
      </c>
      <c r="B66" s="128" t="s">
        <v>46</v>
      </c>
      <c r="C66" s="168" t="s">
        <v>176</v>
      </c>
      <c r="D66" s="168" t="s">
        <v>175</v>
      </c>
      <c r="E66" s="168" t="s">
        <v>174</v>
      </c>
      <c r="F66" s="168" t="s">
        <v>173</v>
      </c>
      <c r="G66" s="167" t="s">
        <v>172</v>
      </c>
      <c r="H66" s="128" t="s">
        <v>171</v>
      </c>
      <c r="I66" s="128" t="s">
        <v>170</v>
      </c>
    </row>
    <row r="67" spans="1:11" ht="15.75" x14ac:dyDescent="0.25">
      <c r="A67" s="124"/>
      <c r="B67" s="356" t="s">
        <v>435</v>
      </c>
      <c r="C67" s="123"/>
      <c r="D67" s="166"/>
      <c r="E67" s="166"/>
      <c r="F67" s="166"/>
      <c r="G67" s="166"/>
      <c r="H67" s="165"/>
      <c r="I67" s="165"/>
    </row>
    <row r="68" spans="1:11" x14ac:dyDescent="0.2">
      <c r="A68" s="124"/>
      <c r="B68" s="124"/>
      <c r="C68" s="123"/>
      <c r="D68" s="166"/>
      <c r="E68" s="166"/>
      <c r="F68" s="166"/>
      <c r="G68" s="166"/>
      <c r="H68" s="165"/>
      <c r="I68" s="165"/>
    </row>
    <row r="69" spans="1:11" x14ac:dyDescent="0.2">
      <c r="A69" s="124"/>
      <c r="B69" s="124"/>
      <c r="C69" s="123"/>
      <c r="D69" s="166"/>
      <c r="E69" s="166"/>
      <c r="F69" s="166"/>
      <c r="G69" s="166"/>
      <c r="H69" s="165"/>
      <c r="I69" s="165"/>
      <c r="K69" s="7"/>
    </row>
    <row r="70" spans="1:11" x14ac:dyDescent="0.2">
      <c r="A70" s="124"/>
      <c r="B70" s="124"/>
      <c r="C70" s="123"/>
      <c r="D70" s="166"/>
      <c r="E70" s="166"/>
      <c r="F70" s="166"/>
      <c r="G70" s="166"/>
      <c r="H70" s="165"/>
      <c r="I70" s="165"/>
      <c r="K70" s="7"/>
    </row>
    <row r="71" spans="1:11" x14ac:dyDescent="0.2">
      <c r="A71" s="61"/>
      <c r="B71" s="61" t="s">
        <v>183</v>
      </c>
      <c r="C71" s="145">
        <f>SUM(C67:C70)</f>
        <v>0</v>
      </c>
      <c r="D71" s="145">
        <f>SUM(D67:D70)</f>
        <v>0</v>
      </c>
      <c r="E71" s="145">
        <f>SUM(E67:E70)</f>
        <v>0</v>
      </c>
      <c r="F71" s="145">
        <f>SUM(F67:F70)</f>
        <v>0</v>
      </c>
      <c r="G71" s="145">
        <f>SUM(G67:G70)</f>
        <v>0</v>
      </c>
      <c r="H71" s="145"/>
      <c r="I71" s="145"/>
      <c r="K71" s="7"/>
    </row>
    <row r="74" spans="1:11" x14ac:dyDescent="0.2">
      <c r="A74" s="118" t="s">
        <v>182</v>
      </c>
      <c r="B74" s="131"/>
      <c r="E74" s="169"/>
      <c r="F74" s="169"/>
      <c r="I74" s="171" t="s">
        <v>177</v>
      </c>
    </row>
    <row r="75" spans="1:11" x14ac:dyDescent="0.2">
      <c r="A75" s="170"/>
      <c r="B75" s="170"/>
      <c r="C75" s="169"/>
      <c r="D75" s="169"/>
      <c r="E75" s="169"/>
      <c r="F75" s="169"/>
    </row>
    <row r="76" spans="1:11" x14ac:dyDescent="0.2">
      <c r="A76" s="129" t="s">
        <v>45</v>
      </c>
      <c r="B76" s="128" t="s">
        <v>46</v>
      </c>
      <c r="C76" s="168" t="s">
        <v>176</v>
      </c>
      <c r="D76" s="168" t="s">
        <v>175</v>
      </c>
      <c r="E76" s="168" t="s">
        <v>174</v>
      </c>
      <c r="F76" s="168" t="s">
        <v>173</v>
      </c>
      <c r="G76" s="167" t="s">
        <v>172</v>
      </c>
      <c r="H76" s="128" t="s">
        <v>171</v>
      </c>
      <c r="I76" s="128" t="s">
        <v>170</v>
      </c>
    </row>
    <row r="77" spans="1:11" ht="15.75" x14ac:dyDescent="0.25">
      <c r="A77" s="124"/>
      <c r="B77" s="356" t="s">
        <v>435</v>
      </c>
      <c r="C77" s="123"/>
      <c r="D77" s="166"/>
      <c r="E77" s="166"/>
      <c r="F77" s="166"/>
      <c r="G77" s="166"/>
      <c r="H77" s="165"/>
      <c r="I77" s="165"/>
    </row>
    <row r="78" spans="1:11" x14ac:dyDescent="0.2">
      <c r="A78" s="124"/>
      <c r="B78" s="124"/>
      <c r="C78" s="123"/>
      <c r="D78" s="166"/>
      <c r="E78" s="166"/>
      <c r="F78" s="166"/>
      <c r="G78" s="166"/>
      <c r="H78" s="165"/>
      <c r="I78" s="165"/>
    </row>
    <row r="79" spans="1:11" x14ac:dyDescent="0.2">
      <c r="A79" s="124"/>
      <c r="B79" s="124"/>
      <c r="C79" s="123"/>
      <c r="D79" s="166"/>
      <c r="E79" s="166"/>
      <c r="F79" s="166"/>
      <c r="G79" s="166"/>
      <c r="H79" s="165"/>
      <c r="I79" s="165"/>
    </row>
    <row r="80" spans="1:11" x14ac:dyDescent="0.2">
      <c r="A80" s="124"/>
      <c r="B80" s="124"/>
      <c r="C80" s="123"/>
      <c r="D80" s="166"/>
      <c r="E80" s="166"/>
      <c r="F80" s="166"/>
      <c r="G80" s="166"/>
      <c r="H80" s="165"/>
      <c r="I80" s="165"/>
    </row>
    <row r="81" spans="1:11" x14ac:dyDescent="0.2">
      <c r="A81" s="61"/>
      <c r="B81" s="61" t="s">
        <v>181</v>
      </c>
      <c r="C81" s="145">
        <f>SUM(C77:C80)</f>
        <v>0</v>
      </c>
      <c r="D81" s="145">
        <f>SUM(D77:D80)</f>
        <v>0</v>
      </c>
      <c r="E81" s="145">
        <f>SUM(E77:E80)</f>
        <v>0</v>
      </c>
      <c r="F81" s="145">
        <f>SUM(F77:F80)</f>
        <v>0</v>
      </c>
      <c r="G81" s="145">
        <f>SUM(G77:G80)</f>
        <v>0</v>
      </c>
      <c r="H81" s="145"/>
      <c r="I81" s="145"/>
    </row>
    <row r="84" spans="1:11" x14ac:dyDescent="0.2">
      <c r="A84" s="118" t="s">
        <v>180</v>
      </c>
      <c r="B84" s="131"/>
      <c r="E84" s="169"/>
      <c r="F84" s="169"/>
      <c r="I84" s="171" t="s">
        <v>177</v>
      </c>
    </row>
    <row r="85" spans="1:11" x14ac:dyDescent="0.2">
      <c r="A85" s="170"/>
      <c r="B85" s="170"/>
      <c r="C85" s="169"/>
      <c r="D85" s="169"/>
      <c r="E85" s="169"/>
      <c r="F85" s="169"/>
    </row>
    <row r="86" spans="1:11" x14ac:dyDescent="0.2">
      <c r="A86" s="129" t="s">
        <v>45</v>
      </c>
      <c r="B86" s="128" t="s">
        <v>46</v>
      </c>
      <c r="C86" s="168" t="s">
        <v>176</v>
      </c>
      <c r="D86" s="168" t="s">
        <v>175</v>
      </c>
      <c r="E86" s="168" t="s">
        <v>174</v>
      </c>
      <c r="F86" s="168" t="s">
        <v>173</v>
      </c>
      <c r="G86" s="167" t="s">
        <v>172</v>
      </c>
      <c r="H86" s="128" t="s">
        <v>171</v>
      </c>
      <c r="I86" s="128" t="s">
        <v>170</v>
      </c>
    </row>
    <row r="87" spans="1:11" ht="15.75" x14ac:dyDescent="0.25">
      <c r="A87" s="124"/>
      <c r="B87" s="356" t="s">
        <v>435</v>
      </c>
      <c r="C87" s="123"/>
      <c r="D87" s="166"/>
      <c r="E87" s="166"/>
      <c r="F87" s="166"/>
      <c r="G87" s="166"/>
      <c r="H87" s="165"/>
      <c r="I87" s="165"/>
      <c r="K87" s="7"/>
    </row>
    <row r="88" spans="1:11" x14ac:dyDescent="0.2">
      <c r="A88" s="124"/>
      <c r="B88" s="124"/>
      <c r="C88" s="123"/>
      <c r="D88" s="166"/>
      <c r="E88" s="166"/>
      <c r="F88" s="166"/>
      <c r="G88" s="166"/>
      <c r="H88" s="165"/>
      <c r="I88" s="165"/>
      <c r="K88" s="7"/>
    </row>
    <row r="89" spans="1:11" x14ac:dyDescent="0.2">
      <c r="A89" s="124"/>
      <c r="B89" s="124"/>
      <c r="C89" s="123"/>
      <c r="D89" s="166"/>
      <c r="E89" s="166"/>
      <c r="F89" s="166"/>
      <c r="G89" s="166"/>
      <c r="H89" s="165"/>
      <c r="I89" s="165"/>
    </row>
    <row r="90" spans="1:11" x14ac:dyDescent="0.2">
      <c r="A90" s="124"/>
      <c r="B90" s="124"/>
      <c r="C90" s="123"/>
      <c r="D90" s="166"/>
      <c r="E90" s="166"/>
      <c r="F90" s="166"/>
      <c r="G90" s="166"/>
      <c r="H90" s="165"/>
      <c r="I90" s="165"/>
    </row>
    <row r="91" spans="1:11" x14ac:dyDescent="0.2">
      <c r="A91" s="61"/>
      <c r="B91" s="61" t="s">
        <v>179</v>
      </c>
      <c r="C91" s="145">
        <f>SUM(C87:C90)</f>
        <v>0</v>
      </c>
      <c r="D91" s="145">
        <f>SUM(D87:D90)</f>
        <v>0</v>
      </c>
      <c r="E91" s="145">
        <f>SUM(E87:E90)</f>
        <v>0</v>
      </c>
      <c r="F91" s="145">
        <f>SUM(F87:F90)</f>
        <v>0</v>
      </c>
      <c r="G91" s="145">
        <f>SUM(G87:G90)</f>
        <v>0</v>
      </c>
      <c r="H91" s="145"/>
      <c r="I91" s="145"/>
    </row>
    <row r="94" spans="1:11" x14ac:dyDescent="0.2">
      <c r="A94" s="118" t="s">
        <v>178</v>
      </c>
      <c r="B94" s="131"/>
      <c r="E94" s="169"/>
      <c r="F94" s="169"/>
      <c r="I94" s="171" t="s">
        <v>177</v>
      </c>
    </row>
    <row r="95" spans="1:11" x14ac:dyDescent="0.2">
      <c r="A95" s="170"/>
      <c r="B95" s="170"/>
      <c r="C95" s="169"/>
      <c r="D95" s="169"/>
      <c r="E95" s="169"/>
      <c r="F95" s="169"/>
    </row>
    <row r="96" spans="1:11" x14ac:dyDescent="0.2">
      <c r="A96" s="129" t="s">
        <v>45</v>
      </c>
      <c r="B96" s="128" t="s">
        <v>46</v>
      </c>
      <c r="C96" s="168" t="s">
        <v>176</v>
      </c>
      <c r="D96" s="168" t="s">
        <v>175</v>
      </c>
      <c r="E96" s="168" t="s">
        <v>174</v>
      </c>
      <c r="F96" s="168" t="s">
        <v>173</v>
      </c>
      <c r="G96" s="167" t="s">
        <v>172</v>
      </c>
      <c r="H96" s="128" t="s">
        <v>171</v>
      </c>
      <c r="I96" s="128" t="s">
        <v>170</v>
      </c>
    </row>
    <row r="97" spans="1:9" ht="15.75" x14ac:dyDescent="0.25">
      <c r="A97" s="124"/>
      <c r="B97" s="356" t="s">
        <v>435</v>
      </c>
      <c r="C97" s="123"/>
      <c r="D97" s="166"/>
      <c r="E97" s="166"/>
      <c r="F97" s="166"/>
      <c r="G97" s="166"/>
      <c r="H97" s="165"/>
      <c r="I97" s="165"/>
    </row>
    <row r="98" spans="1:9" x14ac:dyDescent="0.2">
      <c r="A98" s="124"/>
      <c r="B98" s="124"/>
      <c r="C98" s="123"/>
      <c r="D98" s="166"/>
      <c r="E98" s="166"/>
      <c r="F98" s="166"/>
      <c r="G98" s="166"/>
      <c r="H98" s="165"/>
      <c r="I98" s="165"/>
    </row>
    <row r="99" spans="1:9" x14ac:dyDescent="0.2">
      <c r="A99" s="124"/>
      <c r="B99" s="124"/>
      <c r="C99" s="123"/>
      <c r="D99" s="166"/>
      <c r="E99" s="166"/>
      <c r="F99" s="166"/>
      <c r="G99" s="166"/>
      <c r="H99" s="165"/>
      <c r="I99" s="165"/>
    </row>
    <row r="100" spans="1:9" x14ac:dyDescent="0.2">
      <c r="A100" s="124"/>
      <c r="B100" s="124"/>
      <c r="C100" s="123"/>
      <c r="D100" s="166"/>
      <c r="E100" s="166"/>
      <c r="F100" s="166"/>
      <c r="G100" s="166"/>
      <c r="H100" s="165"/>
      <c r="I100" s="165"/>
    </row>
    <row r="101" spans="1:9" x14ac:dyDescent="0.2">
      <c r="A101" s="61"/>
      <c r="B101" s="61" t="s">
        <v>169</v>
      </c>
      <c r="C101" s="145">
        <f>SUM(C97:C100)</f>
        <v>0</v>
      </c>
      <c r="D101" s="145">
        <f>SUM(D97:D100)</f>
        <v>0</v>
      </c>
      <c r="E101" s="145">
        <f>SUM(E97:E100)</f>
        <v>0</v>
      </c>
      <c r="F101" s="145">
        <f>SUM(F97:F100)</f>
        <v>0</v>
      </c>
      <c r="G101" s="145">
        <f>SUM(G97:G100)</f>
        <v>0</v>
      </c>
      <c r="H101" s="145"/>
      <c r="I101" s="145"/>
    </row>
    <row r="103" spans="1:9" x14ac:dyDescent="0.2">
      <c r="A103" s="83" t="s">
        <v>148</v>
      </c>
      <c r="B103" s="2"/>
      <c r="C103" s="84"/>
      <c r="D103" s="60"/>
      <c r="E103" s="60"/>
      <c r="F103" s="8"/>
    </row>
    <row r="104" spans="1:9" x14ac:dyDescent="0.2">
      <c r="A104" s="2"/>
      <c r="B104" s="85"/>
      <c r="C104" s="84"/>
      <c r="D104" s="60"/>
      <c r="E104" s="60"/>
      <c r="F104" s="8"/>
    </row>
    <row r="105" spans="1:9" x14ac:dyDescent="0.2">
      <c r="A105" s="2"/>
      <c r="B105" s="85"/>
      <c r="C105" s="84"/>
      <c r="D105" s="60"/>
      <c r="E105" s="60"/>
      <c r="F105" s="8"/>
    </row>
    <row r="106" spans="1:9" x14ac:dyDescent="0.2">
      <c r="A106" s="2"/>
      <c r="B106" s="85"/>
      <c r="C106" s="84"/>
      <c r="D106" s="60"/>
      <c r="E106" s="60"/>
      <c r="F106" s="8"/>
    </row>
    <row r="107" spans="1:9" x14ac:dyDescent="0.2">
      <c r="A107" s="2"/>
      <c r="B107" s="85"/>
      <c r="C107" s="84"/>
      <c r="D107" s="60"/>
      <c r="E107" s="60"/>
      <c r="F107" s="8"/>
    </row>
    <row r="108" spans="1:9" x14ac:dyDescent="0.2">
      <c r="A108" s="2"/>
      <c r="B108" s="85"/>
      <c r="C108" s="84"/>
      <c r="D108" s="60"/>
      <c r="E108" s="60"/>
      <c r="F108" s="8"/>
    </row>
    <row r="109" spans="1:9" x14ac:dyDescent="0.2">
      <c r="A109" s="12"/>
      <c r="B109" s="12"/>
      <c r="C109" s="13"/>
      <c r="D109" s="13"/>
      <c r="E109" s="13"/>
      <c r="F109" s="13"/>
      <c r="G109" s="13"/>
      <c r="H109" s="12"/>
      <c r="I109" s="12"/>
    </row>
    <row r="110" spans="1:9" x14ac:dyDescent="0.2">
      <c r="A110" s="12"/>
      <c r="B110" s="12"/>
      <c r="C110" s="13"/>
      <c r="D110" s="13"/>
      <c r="E110" s="13"/>
      <c r="F110" s="13"/>
      <c r="G110" s="13"/>
      <c r="H110" s="12"/>
      <c r="I110" s="12"/>
    </row>
    <row r="111" spans="1:9" x14ac:dyDescent="0.2">
      <c r="A111" s="12"/>
      <c r="B111" s="12"/>
      <c r="C111" s="13"/>
      <c r="D111" s="13"/>
      <c r="E111" s="13"/>
      <c r="F111" s="13"/>
      <c r="G111" s="13"/>
      <c r="H111" s="12"/>
      <c r="I111" s="12"/>
    </row>
    <row r="112" spans="1:9" x14ac:dyDescent="0.2">
      <c r="A112" s="12"/>
      <c r="B112" s="12"/>
      <c r="C112" s="13"/>
      <c r="D112" s="13"/>
      <c r="E112" s="13"/>
      <c r="F112" s="13"/>
      <c r="G112" s="13"/>
      <c r="H112" s="12"/>
      <c r="I112" s="12"/>
    </row>
    <row r="113" spans="1:9" x14ac:dyDescent="0.2">
      <c r="A113" s="12"/>
      <c r="B113" s="12"/>
      <c r="C113" s="13"/>
      <c r="D113" s="13"/>
      <c r="E113" s="13"/>
      <c r="F113" s="13"/>
      <c r="G113" s="13"/>
      <c r="H113" s="12"/>
      <c r="I113" s="12"/>
    </row>
    <row r="114" spans="1:9" x14ac:dyDescent="0.2">
      <c r="A114" s="12"/>
      <c r="B114" s="12"/>
      <c r="C114" s="13"/>
      <c r="D114" s="13"/>
      <c r="E114" s="13"/>
      <c r="F114" s="13"/>
      <c r="G114" s="13"/>
      <c r="H114" s="12"/>
      <c r="I114" s="12"/>
    </row>
    <row r="115" spans="1:9" x14ac:dyDescent="0.2">
      <c r="A115" s="12"/>
      <c r="B115" s="12"/>
      <c r="C115" s="13"/>
      <c r="D115" s="13"/>
      <c r="E115" s="13"/>
      <c r="F115" s="13"/>
      <c r="G115" s="13"/>
      <c r="H115" s="12"/>
      <c r="I115" s="12"/>
    </row>
    <row r="116" spans="1:9" x14ac:dyDescent="0.2">
      <c r="A116" s="12"/>
      <c r="B116" s="12"/>
      <c r="C116" s="13"/>
      <c r="D116" s="13"/>
      <c r="E116" s="13"/>
      <c r="F116" s="13"/>
      <c r="G116" s="13"/>
      <c r="H116" s="12"/>
      <c r="I116" s="12"/>
    </row>
    <row r="117" spans="1:9" x14ac:dyDescent="0.2">
      <c r="A117" s="12"/>
      <c r="B117" s="12"/>
      <c r="C117" s="13"/>
      <c r="D117" s="13"/>
      <c r="E117" s="13"/>
      <c r="F117" s="13"/>
      <c r="G117" s="13"/>
      <c r="H117" s="12"/>
      <c r="I117" s="12"/>
    </row>
    <row r="118" spans="1:9" x14ac:dyDescent="0.2">
      <c r="A118" s="12"/>
      <c r="B118" s="12"/>
      <c r="C118" s="13"/>
      <c r="D118" s="13"/>
      <c r="E118" s="13"/>
      <c r="F118" s="13"/>
      <c r="G118" s="13"/>
      <c r="H118" s="12"/>
      <c r="I118" s="12"/>
    </row>
    <row r="119" spans="1:9" x14ac:dyDescent="0.2">
      <c r="A119" s="12"/>
      <c r="B119" s="12"/>
      <c r="C119" s="13"/>
      <c r="D119" s="13"/>
      <c r="E119" s="13"/>
      <c r="F119" s="13"/>
      <c r="G119" s="13"/>
      <c r="H119" s="12"/>
      <c r="I119" s="12"/>
    </row>
    <row r="120" spans="1:9" x14ac:dyDescent="0.2">
      <c r="A120" s="12"/>
      <c r="B120" s="12"/>
      <c r="C120" s="13"/>
      <c r="D120" s="13"/>
      <c r="E120" s="13"/>
      <c r="F120" s="13"/>
      <c r="G120" s="13"/>
      <c r="H120" s="12"/>
      <c r="I120" s="12"/>
    </row>
    <row r="121" spans="1:9" x14ac:dyDescent="0.2">
      <c r="A121" s="12"/>
      <c r="B121" s="12"/>
      <c r="C121" s="13"/>
      <c r="D121" s="13"/>
      <c r="E121" s="13"/>
      <c r="F121" s="13"/>
      <c r="G121" s="13"/>
      <c r="H121" s="12"/>
      <c r="I121" s="12"/>
    </row>
    <row r="122" spans="1:9" x14ac:dyDescent="0.2">
      <c r="A122" s="12"/>
      <c r="B122" s="12"/>
      <c r="C122" s="13"/>
      <c r="D122" s="13"/>
      <c r="E122" s="13"/>
      <c r="F122" s="13"/>
      <c r="G122" s="13"/>
      <c r="H122" s="12"/>
      <c r="I122" s="12"/>
    </row>
    <row r="123" spans="1:9" x14ac:dyDescent="0.2">
      <c r="A123" s="12"/>
      <c r="B123" s="12"/>
      <c r="C123" s="13"/>
      <c r="D123" s="13"/>
      <c r="E123" s="13"/>
      <c r="F123" s="13"/>
      <c r="G123" s="13"/>
      <c r="H123" s="12"/>
      <c r="I123" s="12"/>
    </row>
    <row r="124" spans="1:9" x14ac:dyDescent="0.2">
      <c r="A124" s="12"/>
      <c r="B124" s="12"/>
      <c r="C124" s="13"/>
      <c r="D124" s="13"/>
      <c r="E124" s="13"/>
      <c r="F124" s="13"/>
      <c r="G124" s="13"/>
      <c r="H124" s="12"/>
      <c r="I124" s="12"/>
    </row>
    <row r="125" spans="1:9" x14ac:dyDescent="0.2">
      <c r="A125" s="12"/>
      <c r="B125" s="12"/>
      <c r="C125" s="13"/>
      <c r="D125" s="13"/>
      <c r="E125" s="13"/>
      <c r="F125" s="13"/>
      <c r="G125" s="13"/>
      <c r="H125" s="12"/>
      <c r="I125" s="12"/>
    </row>
    <row r="126" spans="1:9" x14ac:dyDescent="0.2">
      <c r="A126" s="12"/>
      <c r="B126" s="12"/>
      <c r="C126" s="13"/>
      <c r="D126" s="13"/>
      <c r="E126" s="13"/>
      <c r="F126" s="13"/>
      <c r="G126" s="13"/>
      <c r="H126" s="12"/>
      <c r="I126" s="12"/>
    </row>
    <row r="127" spans="1:9" x14ac:dyDescent="0.2">
      <c r="A127" s="12"/>
      <c r="B127" s="12"/>
      <c r="C127" s="13"/>
      <c r="D127" s="13"/>
      <c r="E127" s="13"/>
      <c r="F127" s="13"/>
      <c r="G127" s="13"/>
      <c r="H127" s="12"/>
      <c r="I127" s="12"/>
    </row>
    <row r="128" spans="1:9" x14ac:dyDescent="0.2">
      <c r="A128" s="12"/>
      <c r="B128" s="12"/>
      <c r="C128" s="13"/>
      <c r="D128" s="13"/>
      <c r="E128" s="13"/>
      <c r="F128" s="13"/>
      <c r="G128" s="13"/>
      <c r="H128" s="12"/>
      <c r="I128" s="12"/>
    </row>
    <row r="129" spans="1:9" x14ac:dyDescent="0.2">
      <c r="A129" s="12"/>
      <c r="B129" s="12"/>
      <c r="C129" s="13"/>
      <c r="D129" s="13"/>
      <c r="E129" s="13"/>
      <c r="F129" s="13"/>
      <c r="G129" s="13"/>
      <c r="H129" s="12"/>
      <c r="I129" s="12"/>
    </row>
    <row r="130" spans="1:9" x14ac:dyDescent="0.2">
      <c r="A130" s="12"/>
      <c r="B130" s="12"/>
      <c r="C130" s="13"/>
      <c r="D130" s="13"/>
      <c r="E130" s="13"/>
      <c r="F130" s="13"/>
      <c r="G130" s="13"/>
      <c r="H130" s="12"/>
      <c r="I130" s="12"/>
    </row>
    <row r="131" spans="1:9" x14ac:dyDescent="0.2">
      <c r="A131" s="12"/>
      <c r="B131" s="12"/>
      <c r="C131" s="13"/>
      <c r="D131" s="13"/>
      <c r="E131" s="13"/>
      <c r="F131" s="13"/>
      <c r="G131" s="13"/>
      <c r="H131" s="12"/>
      <c r="I131" s="12"/>
    </row>
    <row r="132" spans="1:9" x14ac:dyDescent="0.2">
      <c r="A132" s="12"/>
      <c r="B132" s="12"/>
      <c r="C132" s="13"/>
      <c r="D132" s="13"/>
      <c r="E132" s="13"/>
      <c r="F132" s="13"/>
      <c r="G132" s="13"/>
      <c r="H132" s="12"/>
      <c r="I132" s="12"/>
    </row>
    <row r="133" spans="1:9" x14ac:dyDescent="0.2">
      <c r="A133" s="12"/>
      <c r="B133" s="12"/>
      <c r="C133" s="13"/>
      <c r="D133" s="13"/>
      <c r="E133" s="13"/>
      <c r="F133" s="13"/>
      <c r="G133" s="13"/>
      <c r="H133" s="12"/>
      <c r="I133" s="12"/>
    </row>
    <row r="134" spans="1:9" x14ac:dyDescent="0.2">
      <c r="A134" s="12"/>
      <c r="B134" s="12"/>
      <c r="C134" s="13"/>
      <c r="D134" s="13"/>
      <c r="E134" s="13"/>
      <c r="F134" s="13"/>
      <c r="G134" s="13"/>
      <c r="H134" s="12"/>
      <c r="I134" s="12"/>
    </row>
    <row r="135" spans="1:9" x14ac:dyDescent="0.2">
      <c r="A135" s="12"/>
      <c r="B135" s="12"/>
      <c r="C135" s="13"/>
      <c r="D135" s="13"/>
      <c r="E135" s="13"/>
      <c r="F135" s="13"/>
      <c r="G135" s="13"/>
      <c r="H135" s="12"/>
      <c r="I135" s="12"/>
    </row>
    <row r="136" spans="1:9" x14ac:dyDescent="0.2">
      <c r="A136" s="12"/>
      <c r="B136" s="12"/>
      <c r="C136" s="13"/>
      <c r="D136" s="13"/>
      <c r="E136" s="13"/>
      <c r="F136" s="13"/>
      <c r="G136" s="13"/>
      <c r="H136" s="12"/>
      <c r="I136" s="12"/>
    </row>
    <row r="137" spans="1:9" x14ac:dyDescent="0.2">
      <c r="A137" s="12"/>
      <c r="B137" s="12"/>
      <c r="C137" s="13"/>
      <c r="D137" s="13"/>
      <c r="E137" s="13"/>
      <c r="F137" s="13"/>
      <c r="G137" s="13"/>
      <c r="H137" s="12"/>
      <c r="I137" s="12"/>
    </row>
    <row r="138" spans="1:9" x14ac:dyDescent="0.2">
      <c r="A138" s="12"/>
      <c r="B138" s="12"/>
      <c r="C138" s="13"/>
      <c r="D138" s="13"/>
      <c r="E138" s="13"/>
      <c r="F138" s="13"/>
      <c r="G138" s="13"/>
      <c r="H138" s="12"/>
      <c r="I138" s="12"/>
    </row>
    <row r="139" spans="1:9" x14ac:dyDescent="0.2">
      <c r="A139" s="12"/>
      <c r="B139" s="12"/>
      <c r="C139" s="13"/>
      <c r="D139" s="13"/>
      <c r="E139" s="13"/>
      <c r="F139" s="13"/>
      <c r="G139" s="13"/>
      <c r="H139" s="12"/>
      <c r="I139" s="12"/>
    </row>
    <row r="140" spans="1:9" x14ac:dyDescent="0.2">
      <c r="A140" s="12"/>
      <c r="B140" s="12"/>
      <c r="C140" s="13"/>
      <c r="D140" s="13"/>
      <c r="E140" s="13"/>
      <c r="F140" s="13"/>
      <c r="G140" s="13"/>
      <c r="H140" s="12"/>
      <c r="I140" s="12"/>
    </row>
    <row r="141" spans="1:9" x14ac:dyDescent="0.2">
      <c r="A141" s="12"/>
      <c r="B141" s="12"/>
      <c r="C141" s="13"/>
      <c r="D141" s="13"/>
      <c r="E141" s="13"/>
      <c r="F141" s="13"/>
      <c r="G141" s="13"/>
      <c r="H141" s="12"/>
      <c r="I141" s="12"/>
    </row>
    <row r="142" spans="1:9" x14ac:dyDescent="0.2">
      <c r="A142" s="12"/>
      <c r="B142" s="12"/>
      <c r="C142" s="13"/>
      <c r="D142" s="13"/>
      <c r="E142" s="13"/>
      <c r="F142" s="13"/>
      <c r="G142" s="13"/>
      <c r="H142" s="12"/>
      <c r="I142" s="12"/>
    </row>
    <row r="143" spans="1:9" x14ac:dyDescent="0.2">
      <c r="A143" s="12"/>
      <c r="B143" s="12"/>
      <c r="C143" s="13"/>
      <c r="D143" s="13"/>
      <c r="E143" s="13"/>
      <c r="F143" s="13"/>
      <c r="G143" s="13"/>
      <c r="H143" s="12"/>
      <c r="I143" s="12"/>
    </row>
    <row r="144" spans="1:9" x14ac:dyDescent="0.2">
      <c r="A144" s="12"/>
      <c r="B144" s="12"/>
      <c r="C144" s="13"/>
      <c r="D144" s="13"/>
      <c r="E144" s="13"/>
      <c r="F144" s="13"/>
      <c r="G144" s="13"/>
      <c r="H144" s="12"/>
      <c r="I144" s="12"/>
    </row>
    <row r="145" spans="1:9" x14ac:dyDescent="0.2">
      <c r="A145" s="12"/>
      <c r="B145" s="12"/>
      <c r="C145" s="13"/>
      <c r="D145" s="13"/>
      <c r="E145" s="13"/>
      <c r="F145" s="13"/>
      <c r="G145" s="13"/>
      <c r="H145" s="12"/>
      <c r="I145" s="12"/>
    </row>
    <row r="146" spans="1:9" x14ac:dyDescent="0.2">
      <c r="A146" s="12"/>
      <c r="B146" s="12"/>
      <c r="C146" s="13"/>
      <c r="D146" s="13"/>
      <c r="E146" s="13"/>
      <c r="F146" s="13"/>
      <c r="G146" s="13"/>
      <c r="H146" s="12"/>
      <c r="I146" s="12"/>
    </row>
    <row r="147" spans="1:9" x14ac:dyDescent="0.2">
      <c r="A147" s="12"/>
      <c r="B147" s="12"/>
      <c r="C147" s="13"/>
      <c r="D147" s="13"/>
      <c r="E147" s="13"/>
      <c r="F147" s="13"/>
      <c r="G147" s="13"/>
      <c r="H147" s="12"/>
      <c r="I147" s="12"/>
    </row>
    <row r="148" spans="1:9" x14ac:dyDescent="0.2">
      <c r="A148" s="12"/>
      <c r="B148" s="12"/>
      <c r="C148" s="13"/>
      <c r="D148" s="13"/>
      <c r="E148" s="13"/>
      <c r="F148" s="13"/>
      <c r="G148" s="13"/>
      <c r="H148" s="12"/>
      <c r="I148" s="12"/>
    </row>
    <row r="149" spans="1:9" x14ac:dyDescent="0.2">
      <c r="A149" s="12"/>
      <c r="B149" s="12"/>
      <c r="C149" s="13"/>
      <c r="D149" s="13"/>
      <c r="E149" s="13"/>
      <c r="F149" s="13"/>
      <c r="G149" s="13"/>
      <c r="H149" s="12"/>
      <c r="I149" s="12"/>
    </row>
    <row r="150" spans="1:9" x14ac:dyDescent="0.2">
      <c r="A150" s="12"/>
      <c r="B150" s="12"/>
      <c r="C150" s="13"/>
      <c r="D150" s="13"/>
      <c r="E150" s="13"/>
      <c r="F150" s="13"/>
      <c r="G150" s="13"/>
      <c r="H150" s="12"/>
      <c r="I150" s="12"/>
    </row>
    <row r="151" spans="1:9" x14ac:dyDescent="0.2">
      <c r="A151" s="12"/>
      <c r="B151" s="12"/>
      <c r="C151" s="13"/>
      <c r="D151" s="13"/>
      <c r="E151" s="13"/>
      <c r="F151" s="13"/>
      <c r="G151" s="13"/>
      <c r="H151" s="12"/>
      <c r="I151" s="12"/>
    </row>
    <row r="152" spans="1:9" x14ac:dyDescent="0.2">
      <c r="A152" s="12"/>
      <c r="B152" s="12"/>
      <c r="C152" s="13"/>
      <c r="D152" s="13"/>
      <c r="E152" s="13"/>
      <c r="F152" s="13"/>
      <c r="G152" s="13"/>
      <c r="H152" s="12"/>
      <c r="I152" s="12"/>
    </row>
    <row r="153" spans="1:9" x14ac:dyDescent="0.2">
      <c r="A153" s="12"/>
      <c r="B153" s="12"/>
      <c r="C153" s="13"/>
      <c r="D153" s="13"/>
      <c r="E153" s="13"/>
      <c r="F153" s="13"/>
      <c r="G153" s="13"/>
      <c r="H153" s="12"/>
      <c r="I153" s="12"/>
    </row>
    <row r="154" spans="1:9" x14ac:dyDescent="0.2">
      <c r="A154" s="12"/>
      <c r="B154" s="12"/>
      <c r="C154" s="13"/>
      <c r="D154" s="13"/>
      <c r="E154" s="13"/>
      <c r="F154" s="13"/>
      <c r="G154" s="13"/>
      <c r="H154" s="12"/>
      <c r="I154" s="12"/>
    </row>
    <row r="155" spans="1:9" x14ac:dyDescent="0.2">
      <c r="A155" s="12"/>
      <c r="B155" s="12"/>
      <c r="C155" s="13"/>
      <c r="D155" s="13"/>
      <c r="E155" s="13"/>
      <c r="F155" s="13"/>
      <c r="G155" s="13"/>
      <c r="H155" s="12"/>
      <c r="I155" s="12"/>
    </row>
    <row r="156" spans="1:9" x14ac:dyDescent="0.2">
      <c r="A156" s="12"/>
      <c r="B156" s="12"/>
      <c r="C156" s="13"/>
      <c r="D156" s="13"/>
      <c r="E156" s="13"/>
      <c r="F156" s="13"/>
      <c r="G156" s="13"/>
      <c r="H156" s="12"/>
      <c r="I156" s="12"/>
    </row>
    <row r="157" spans="1:9" x14ac:dyDescent="0.2">
      <c r="A157" s="12"/>
      <c r="B157" s="12"/>
      <c r="C157" s="13"/>
      <c r="D157" s="13"/>
      <c r="E157" s="13"/>
      <c r="F157" s="13"/>
      <c r="G157" s="13"/>
      <c r="H157" s="12"/>
      <c r="I157" s="12"/>
    </row>
    <row r="158" spans="1:9" x14ac:dyDescent="0.2">
      <c r="A158" s="12"/>
      <c r="B158" s="12"/>
      <c r="C158" s="13"/>
      <c r="D158" s="13"/>
      <c r="E158" s="13"/>
      <c r="F158" s="13"/>
      <c r="G158" s="13"/>
      <c r="H158" s="12"/>
      <c r="I158" s="12"/>
    </row>
    <row r="159" spans="1:9" x14ac:dyDescent="0.2">
      <c r="A159" s="12"/>
      <c r="B159" s="12"/>
      <c r="C159" s="13"/>
      <c r="D159" s="13"/>
      <c r="E159" s="13"/>
      <c r="F159" s="13"/>
      <c r="G159" s="13"/>
      <c r="H159" s="12"/>
      <c r="I159" s="12"/>
    </row>
    <row r="160" spans="1:9" x14ac:dyDescent="0.2">
      <c r="A160" s="12"/>
      <c r="B160" s="12"/>
      <c r="C160" s="13"/>
      <c r="D160" s="13"/>
      <c r="E160" s="13"/>
      <c r="F160" s="13"/>
      <c r="G160" s="13"/>
      <c r="H160" s="12"/>
      <c r="I160" s="12"/>
    </row>
    <row r="161" spans="1:9" x14ac:dyDescent="0.2">
      <c r="A161" s="12"/>
      <c r="B161" s="12"/>
      <c r="C161" s="13"/>
      <c r="D161" s="13"/>
      <c r="E161" s="13"/>
      <c r="F161" s="13"/>
      <c r="G161" s="13"/>
      <c r="H161" s="12"/>
      <c r="I161" s="12"/>
    </row>
    <row r="162" spans="1:9" x14ac:dyDescent="0.2">
      <c r="A162" s="12"/>
      <c r="B162" s="12"/>
      <c r="C162" s="13"/>
      <c r="D162" s="13"/>
      <c r="E162" s="13"/>
      <c r="F162" s="13"/>
      <c r="G162" s="13"/>
      <c r="H162" s="12"/>
      <c r="I162" s="12"/>
    </row>
    <row r="163" spans="1:9" x14ac:dyDescent="0.2">
      <c r="A163" s="12"/>
      <c r="B163" s="12"/>
      <c r="C163" s="13"/>
      <c r="D163" s="13"/>
      <c r="E163" s="13"/>
      <c r="F163" s="13"/>
      <c r="G163" s="13"/>
      <c r="H163" s="12"/>
      <c r="I163" s="12"/>
    </row>
    <row r="164" spans="1:9" x14ac:dyDescent="0.2">
      <c r="A164" s="12"/>
      <c r="B164" s="12"/>
      <c r="C164" s="13"/>
      <c r="D164" s="13"/>
      <c r="E164" s="13"/>
      <c r="F164" s="13"/>
      <c r="G164" s="13"/>
      <c r="H164" s="12"/>
      <c r="I164" s="12"/>
    </row>
    <row r="165" spans="1:9" x14ac:dyDescent="0.2">
      <c r="A165" s="12"/>
      <c r="B165" s="12"/>
      <c r="C165" s="13"/>
      <c r="D165" s="13"/>
      <c r="E165" s="13"/>
      <c r="F165" s="13"/>
      <c r="G165" s="13"/>
      <c r="H165" s="12"/>
      <c r="I165" s="12"/>
    </row>
    <row r="166" spans="1:9" x14ac:dyDescent="0.2">
      <c r="A166" s="12"/>
      <c r="B166" s="12"/>
      <c r="C166" s="13"/>
      <c r="D166" s="13"/>
      <c r="E166" s="13"/>
      <c r="F166" s="13"/>
      <c r="G166" s="13"/>
      <c r="H166" s="12"/>
      <c r="I166" s="12"/>
    </row>
    <row r="167" spans="1:9" x14ac:dyDescent="0.2">
      <c r="A167" s="12"/>
      <c r="B167" s="12"/>
      <c r="C167" s="13"/>
      <c r="D167" s="13"/>
      <c r="E167" s="13"/>
      <c r="F167" s="13"/>
      <c r="G167" s="13"/>
      <c r="H167" s="12"/>
      <c r="I167" s="12"/>
    </row>
    <row r="168" spans="1:9" x14ac:dyDescent="0.2">
      <c r="A168" s="368"/>
      <c r="B168" s="81"/>
      <c r="C168" s="13"/>
      <c r="D168" s="13"/>
      <c r="E168" s="13"/>
      <c r="F168" s="13"/>
      <c r="G168" s="13"/>
      <c r="H168" s="12"/>
      <c r="I168" s="12"/>
    </row>
    <row r="169" spans="1:9" x14ac:dyDescent="0.2">
      <c r="A169" s="368"/>
      <c r="B169" s="81"/>
      <c r="C169" s="13"/>
      <c r="D169" s="13"/>
      <c r="E169" s="13"/>
      <c r="F169" s="13"/>
      <c r="G169" s="13"/>
      <c r="H169" s="12"/>
      <c r="I169" s="12"/>
    </row>
    <row r="170" spans="1:9" x14ac:dyDescent="0.2">
      <c r="A170" s="368"/>
      <c r="B170" s="81"/>
      <c r="C170" s="13"/>
      <c r="D170" s="13"/>
      <c r="E170" s="13"/>
      <c r="F170" s="13"/>
      <c r="G170" s="13"/>
      <c r="H170" s="12"/>
      <c r="I170" s="12"/>
    </row>
    <row r="171" spans="1:9" x14ac:dyDescent="0.2">
      <c r="A171" s="368"/>
      <c r="B171" s="81"/>
      <c r="C171" s="13"/>
      <c r="D171" s="13"/>
      <c r="E171" s="13"/>
      <c r="F171" s="13"/>
      <c r="G171" s="13"/>
      <c r="H171" s="12"/>
      <c r="I171" s="12"/>
    </row>
    <row r="172" spans="1:9" x14ac:dyDescent="0.2">
      <c r="A172" s="368"/>
      <c r="B172" s="81"/>
      <c r="C172" s="13"/>
      <c r="D172" s="13"/>
      <c r="E172" s="13"/>
      <c r="F172" s="13"/>
      <c r="G172" s="13"/>
      <c r="H172" s="12"/>
      <c r="I172" s="12"/>
    </row>
    <row r="173" spans="1:9" x14ac:dyDescent="0.2">
      <c r="A173" s="12"/>
      <c r="B173" s="12"/>
      <c r="C173" s="13"/>
      <c r="D173" s="13"/>
      <c r="E173" s="13"/>
      <c r="F173" s="13"/>
      <c r="G173" s="13"/>
      <c r="H173" s="12"/>
      <c r="I173" s="12"/>
    </row>
    <row r="174" spans="1:9" x14ac:dyDescent="0.2">
      <c r="A174" s="12"/>
      <c r="B174" s="12"/>
      <c r="C174" s="13"/>
      <c r="D174" s="13"/>
      <c r="E174" s="13"/>
      <c r="F174" s="13"/>
      <c r="G174" s="13"/>
      <c r="H174" s="12"/>
      <c r="I174" s="12"/>
    </row>
    <row r="175" spans="1:9" x14ac:dyDescent="0.2">
      <c r="A175" s="12"/>
      <c r="B175" s="12"/>
      <c r="C175" s="13"/>
      <c r="D175" s="13"/>
      <c r="E175" s="13"/>
      <c r="F175" s="13"/>
      <c r="G175" s="13"/>
      <c r="H175" s="12"/>
      <c r="I175" s="12"/>
    </row>
    <row r="176" spans="1:9" x14ac:dyDescent="0.2">
      <c r="A176" s="12"/>
      <c r="B176" s="12"/>
      <c r="C176" s="13"/>
      <c r="D176" s="13"/>
      <c r="E176" s="13"/>
      <c r="F176" s="13"/>
      <c r="G176" s="13"/>
      <c r="H176" s="12"/>
      <c r="I176" s="12"/>
    </row>
    <row r="177" spans="1:9" x14ac:dyDescent="0.2">
      <c r="A177" s="12"/>
      <c r="B177" s="12"/>
      <c r="C177" s="13"/>
      <c r="D177" s="13"/>
      <c r="E177" s="13"/>
      <c r="F177" s="13"/>
      <c r="G177" s="13"/>
      <c r="H177" s="12"/>
      <c r="I177" s="12"/>
    </row>
    <row r="178" spans="1:9" x14ac:dyDescent="0.2">
      <c r="A178" s="12"/>
      <c r="B178" s="12"/>
      <c r="C178" s="13"/>
      <c r="D178" s="13"/>
      <c r="E178" s="13"/>
      <c r="F178" s="13"/>
      <c r="G178" s="13"/>
      <c r="H178" s="12"/>
      <c r="I178" s="12"/>
    </row>
    <row r="179" spans="1:9" x14ac:dyDescent="0.2">
      <c r="A179" s="12"/>
      <c r="B179" s="12"/>
      <c r="C179" s="13"/>
      <c r="D179" s="13"/>
      <c r="E179" s="13"/>
      <c r="F179" s="13"/>
      <c r="G179" s="13"/>
      <c r="H179" s="12"/>
      <c r="I179" s="12"/>
    </row>
    <row r="180" spans="1:9" x14ac:dyDescent="0.2">
      <c r="A180" s="12"/>
      <c r="B180" s="12"/>
      <c r="C180" s="13"/>
      <c r="D180" s="13"/>
      <c r="E180" s="13"/>
      <c r="F180" s="13"/>
      <c r="G180" s="13"/>
      <c r="H180" s="12"/>
      <c r="I180" s="12"/>
    </row>
    <row r="181" spans="1:9" x14ac:dyDescent="0.2">
      <c r="A181" s="12"/>
      <c r="B181" s="12"/>
      <c r="C181" s="13"/>
      <c r="D181" s="13"/>
      <c r="E181" s="13"/>
      <c r="F181" s="13"/>
      <c r="G181" s="13"/>
      <c r="H181" s="12"/>
      <c r="I181" s="12"/>
    </row>
    <row r="182" spans="1:9" x14ac:dyDescent="0.2">
      <c r="A182" s="12"/>
      <c r="B182" s="12"/>
      <c r="C182" s="13"/>
      <c r="D182" s="13"/>
      <c r="E182" s="13"/>
      <c r="F182" s="13"/>
      <c r="G182" s="13"/>
      <c r="H182" s="12"/>
      <c r="I182" s="12"/>
    </row>
    <row r="183" spans="1:9" x14ac:dyDescent="0.2">
      <c r="A183" s="12"/>
      <c r="B183" s="12"/>
      <c r="C183" s="13"/>
      <c r="D183" s="13"/>
      <c r="E183" s="13"/>
      <c r="F183" s="13"/>
      <c r="G183" s="13"/>
      <c r="H183" s="12"/>
      <c r="I183" s="12"/>
    </row>
    <row r="184" spans="1:9" x14ac:dyDescent="0.2">
      <c r="A184" s="12"/>
      <c r="B184" s="12"/>
      <c r="C184" s="13"/>
      <c r="D184" s="13"/>
      <c r="E184" s="13"/>
      <c r="F184" s="13"/>
      <c r="G184" s="13"/>
      <c r="H184" s="12"/>
      <c r="I184" s="12"/>
    </row>
    <row r="185" spans="1:9" x14ac:dyDescent="0.2">
      <c r="A185" s="12"/>
      <c r="B185" s="12"/>
      <c r="C185" s="13"/>
      <c r="D185" s="13"/>
      <c r="E185" s="13"/>
      <c r="F185" s="13"/>
      <c r="G185" s="13"/>
      <c r="H185" s="12"/>
      <c r="I185" s="12"/>
    </row>
    <row r="186" spans="1:9" x14ac:dyDescent="0.2">
      <c r="A186" s="12"/>
      <c r="B186" s="12"/>
      <c r="C186" s="13"/>
      <c r="D186" s="13"/>
      <c r="E186" s="13"/>
      <c r="F186" s="13"/>
      <c r="G186" s="13"/>
      <c r="H186" s="12"/>
      <c r="I186" s="12"/>
    </row>
    <row r="187" spans="1:9" x14ac:dyDescent="0.2">
      <c r="A187" s="12"/>
      <c r="B187" s="12"/>
      <c r="C187" s="13"/>
      <c r="D187" s="13"/>
      <c r="E187" s="13"/>
      <c r="F187" s="13"/>
      <c r="G187" s="13"/>
      <c r="H187" s="12"/>
      <c r="I187" s="12"/>
    </row>
    <row r="188" spans="1:9" x14ac:dyDescent="0.2">
      <c r="A188" s="12"/>
      <c r="B188" s="12"/>
      <c r="C188" s="13"/>
      <c r="D188" s="13"/>
      <c r="E188" s="13"/>
      <c r="F188" s="13"/>
      <c r="G188" s="13"/>
      <c r="H188" s="12"/>
      <c r="I188" s="12"/>
    </row>
    <row r="189" spans="1:9" x14ac:dyDescent="0.2">
      <c r="A189" s="12"/>
      <c r="B189" s="12"/>
      <c r="C189" s="13"/>
      <c r="D189" s="13"/>
      <c r="E189" s="13"/>
      <c r="F189" s="13"/>
      <c r="G189" s="13"/>
      <c r="H189" s="12"/>
      <c r="I189" s="12"/>
    </row>
    <row r="190" spans="1:9" x14ac:dyDescent="0.2">
      <c r="A190" s="12"/>
      <c r="B190" s="12"/>
      <c r="C190" s="13"/>
      <c r="D190" s="13"/>
      <c r="E190" s="13"/>
      <c r="F190" s="13"/>
      <c r="G190" s="13"/>
      <c r="H190" s="12"/>
      <c r="I190" s="12"/>
    </row>
    <row r="191" spans="1:9" x14ac:dyDescent="0.2">
      <c r="A191" s="12"/>
      <c r="B191" s="12"/>
      <c r="C191" s="13"/>
      <c r="D191" s="13"/>
      <c r="E191" s="13"/>
      <c r="F191" s="13"/>
      <c r="G191" s="13"/>
      <c r="H191" s="12"/>
      <c r="I191" s="12"/>
    </row>
    <row r="192" spans="1:9" x14ac:dyDescent="0.2">
      <c r="A192" s="12"/>
      <c r="B192" s="12"/>
      <c r="C192" s="13"/>
      <c r="D192" s="13"/>
      <c r="E192" s="13"/>
      <c r="F192" s="13"/>
      <c r="G192" s="13"/>
      <c r="H192" s="12"/>
      <c r="I192" s="12"/>
    </row>
    <row r="193" spans="1:9" x14ac:dyDescent="0.2">
      <c r="A193" s="12"/>
      <c r="B193" s="12"/>
      <c r="C193" s="13"/>
      <c r="D193" s="13"/>
      <c r="E193" s="13"/>
      <c r="F193" s="13"/>
      <c r="G193" s="13"/>
      <c r="H193" s="12"/>
      <c r="I193" s="12"/>
    </row>
    <row r="194" spans="1:9" x14ac:dyDescent="0.2">
      <c r="A194" s="12"/>
      <c r="B194" s="12"/>
      <c r="C194" s="13"/>
      <c r="D194" s="13"/>
      <c r="E194" s="13"/>
      <c r="F194" s="13"/>
      <c r="G194" s="13"/>
      <c r="H194" s="12"/>
      <c r="I194" s="12"/>
    </row>
    <row r="195" spans="1:9" x14ac:dyDescent="0.2">
      <c r="A195" s="12"/>
      <c r="B195" s="12"/>
      <c r="C195" s="13"/>
      <c r="D195" s="13"/>
      <c r="E195" s="13"/>
      <c r="F195" s="13"/>
      <c r="G195" s="13"/>
      <c r="H195" s="12"/>
      <c r="I195" s="12"/>
    </row>
    <row r="196" spans="1:9" x14ac:dyDescent="0.2">
      <c r="A196" s="12"/>
      <c r="B196" s="12"/>
      <c r="C196" s="13"/>
      <c r="D196" s="13"/>
      <c r="E196" s="13"/>
      <c r="F196" s="13"/>
      <c r="G196" s="13"/>
      <c r="H196" s="12"/>
      <c r="I196" s="12"/>
    </row>
    <row r="197" spans="1:9" x14ac:dyDescent="0.2">
      <c r="A197" s="12"/>
      <c r="B197" s="12"/>
      <c r="C197" s="13"/>
      <c r="D197" s="13"/>
      <c r="E197" s="13"/>
      <c r="F197" s="13"/>
      <c r="G197" s="13"/>
      <c r="H197" s="12"/>
      <c r="I197" s="12"/>
    </row>
    <row r="198" spans="1:9" x14ac:dyDescent="0.2">
      <c r="A198" s="12"/>
      <c r="B198" s="12"/>
      <c r="C198" s="13"/>
      <c r="D198" s="13"/>
      <c r="E198" s="13"/>
      <c r="F198" s="13"/>
      <c r="G198" s="13"/>
      <c r="H198" s="12"/>
      <c r="I198" s="12"/>
    </row>
    <row r="199" spans="1:9" x14ac:dyDescent="0.2">
      <c r="A199" s="12"/>
      <c r="B199" s="12"/>
      <c r="C199" s="13"/>
      <c r="D199" s="13"/>
      <c r="E199" s="13"/>
      <c r="F199" s="13"/>
      <c r="G199" s="13"/>
      <c r="H199" s="12"/>
      <c r="I199" s="12"/>
    </row>
    <row r="200" spans="1:9" x14ac:dyDescent="0.2">
      <c r="A200" s="12"/>
      <c r="B200" s="12"/>
      <c r="C200" s="13"/>
      <c r="D200" s="13"/>
      <c r="E200" s="13"/>
      <c r="F200" s="13"/>
      <c r="G200" s="13"/>
      <c r="H200" s="12"/>
      <c r="I200" s="12"/>
    </row>
    <row r="201" spans="1:9" x14ac:dyDescent="0.2">
      <c r="A201" s="12"/>
      <c r="B201" s="12"/>
      <c r="C201" s="13"/>
      <c r="D201" s="13"/>
      <c r="E201" s="13"/>
      <c r="F201" s="13"/>
      <c r="G201" s="13"/>
      <c r="H201" s="12"/>
      <c r="I201" s="12"/>
    </row>
    <row r="202" spans="1:9" x14ac:dyDescent="0.2">
      <c r="A202" s="12"/>
      <c r="B202" s="12"/>
      <c r="C202" s="13"/>
      <c r="D202" s="13"/>
      <c r="E202" s="13"/>
      <c r="F202" s="13"/>
      <c r="G202" s="13"/>
      <c r="H202" s="12"/>
      <c r="I202" s="12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17 C27 C37 C55 C66 C76 C86 C9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17 A27 A37 A55 A66 A76 A86 A96"/>
    <dataValidation allowBlank="1" showInputMessage="1" showErrorMessage="1" prompt="Corresponde al nombre o descripción de la cuenta de acuerdo al Plan de Cuentas emitido por el CONAC." sqref="B7 B17 B55 B66 B76 B86 B96 B27 B37"/>
    <dataValidation allowBlank="1" showInputMessage="1" showErrorMessage="1" prompt="Importe de la cuentas por cobrar con fecha de vencimiento de 1 a 90 días." sqref="D7 D17 D55 D66 D76 D86 D96 D27 D37"/>
    <dataValidation allowBlank="1" showInputMessage="1" showErrorMessage="1" prompt="Importe de la cuentas por cobrar con fecha de vencimiento de 91 a 180 días." sqref="E7 E17 E55 E66 E76 E86 E96 E27 E37"/>
    <dataValidation allowBlank="1" showInputMessage="1" showErrorMessage="1" prompt="Importe de la cuentas por cobrar con fecha de vencimiento de 181 a 365 días." sqref="F7 F17 F55 F66 F76 F86 F96 F27 F37"/>
    <dataValidation allowBlank="1" showInputMessage="1" showErrorMessage="1" prompt="Importe de la cuentas por cobrar con vencimiento mayor a 365 días." sqref="G7 G17 G55 G66 G76 G86 G96 G27 G37"/>
    <dataValidation allowBlank="1" showInputMessage="1" showErrorMessage="1" prompt="Informar sobre caraterísticas cualitativas de la cuenta, ejemplo: acciones implementadas para su recuperación, causas de la demora en su recuperación." sqref="H7 H17 H55 H66 H76 H86 H96 H27 H37"/>
    <dataValidation allowBlank="1" showInputMessage="1" showErrorMessage="1" prompt="Indicar si el deudor ya sobrepasó el plazo estipulado para pago, 90, 180 o 365 días." sqref="I7 I17 I55 I66 I76 I86 I96 I27 I37"/>
  </dataValidation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Normal="100" zoomScaleSheetLayoutView="100" workbookViewId="0">
      <selection activeCell="E24" sqref="E24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2"/>
    </row>
    <row r="3" spans="1:17" x14ac:dyDescent="0.2">
      <c r="A3" s="3"/>
      <c r="B3" s="3"/>
      <c r="C3" s="3"/>
      <c r="D3" s="3"/>
      <c r="E3" s="3"/>
      <c r="F3" s="3"/>
      <c r="G3" s="3"/>
      <c r="H3" s="82"/>
    </row>
    <row r="4" spans="1:17" ht="11.25" customHeight="1" x14ac:dyDescent="0.2">
      <c r="A4" s="82"/>
      <c r="B4" s="82"/>
      <c r="C4" s="82"/>
      <c r="D4" s="82"/>
      <c r="E4" s="82"/>
      <c r="F4" s="82"/>
      <c r="G4" s="3"/>
      <c r="H4" s="82"/>
    </row>
    <row r="5" spans="1:17" ht="11.25" customHeight="1" x14ac:dyDescent="0.2">
      <c r="A5" s="19" t="s">
        <v>197</v>
      </c>
      <c r="B5" s="20"/>
      <c r="C5" s="20"/>
      <c r="D5" s="20"/>
      <c r="E5" s="20"/>
      <c r="F5" s="17"/>
      <c r="G5" s="17"/>
      <c r="H5" s="92" t="s">
        <v>196</v>
      </c>
    </row>
    <row r="6" spans="1:17" x14ac:dyDescent="0.2">
      <c r="J6" s="396"/>
      <c r="K6" s="396"/>
      <c r="L6" s="396"/>
      <c r="M6" s="396"/>
      <c r="N6" s="396"/>
      <c r="O6" s="396"/>
      <c r="P6" s="396"/>
      <c r="Q6" s="396"/>
    </row>
    <row r="7" spans="1:17" ht="15.75" x14ac:dyDescent="0.25">
      <c r="A7" s="356" t="s">
        <v>435</v>
      </c>
      <c r="J7" s="365"/>
      <c r="K7" s="365"/>
      <c r="L7" s="365"/>
      <c r="M7" s="365"/>
      <c r="N7" s="365"/>
      <c r="O7" s="365"/>
      <c r="P7" s="365"/>
      <c r="Q7" s="365"/>
    </row>
    <row r="8" spans="1:17" x14ac:dyDescent="0.2">
      <c r="A8" s="3" t="s">
        <v>52</v>
      </c>
    </row>
    <row r="9" spans="1:17" ht="52.5" customHeight="1" x14ac:dyDescent="0.2">
      <c r="A9" s="397" t="s">
        <v>195</v>
      </c>
      <c r="B9" s="397"/>
      <c r="C9" s="397"/>
      <c r="D9" s="397"/>
      <c r="E9" s="397"/>
      <c r="F9" s="397"/>
      <c r="G9" s="397"/>
      <c r="H9" s="397"/>
    </row>
    <row r="11" spans="1:17" x14ac:dyDescent="0.2">
      <c r="A11" s="83" t="s">
        <v>148</v>
      </c>
      <c r="B11" s="2"/>
      <c r="C11" s="84"/>
      <c r="D11" s="60"/>
      <c r="E11" s="60"/>
      <c r="F11" s="8"/>
    </row>
    <row r="12" spans="1:17" x14ac:dyDescent="0.2">
      <c r="A12" s="2"/>
      <c r="B12" s="85"/>
      <c r="C12" s="84"/>
      <c r="D12" s="60"/>
      <c r="E12" s="60"/>
      <c r="F12" s="8"/>
    </row>
    <row r="13" spans="1:17" x14ac:dyDescent="0.2">
      <c r="A13" s="2"/>
      <c r="B13" s="85"/>
      <c r="C13" s="84"/>
      <c r="D13" s="60"/>
      <c r="E13" s="60"/>
      <c r="F13" s="8"/>
    </row>
    <row r="14" spans="1:17" x14ac:dyDescent="0.2">
      <c r="A14" s="2"/>
      <c r="B14" s="85"/>
      <c r="C14" s="84"/>
      <c r="D14" s="60"/>
      <c r="E14" s="60"/>
      <c r="F14" s="8"/>
    </row>
    <row r="15" spans="1:17" x14ac:dyDescent="0.2">
      <c r="A15" s="2"/>
      <c r="B15" s="85"/>
      <c r="C15" s="84"/>
      <c r="D15" s="60"/>
      <c r="E15" s="60"/>
      <c r="F15" s="8"/>
    </row>
    <row r="16" spans="1:17" x14ac:dyDescent="0.2">
      <c r="A16" s="2"/>
      <c r="B16" s="85"/>
      <c r="C16" s="84"/>
      <c r="D16" s="60"/>
      <c r="E16" s="60"/>
      <c r="F16" s="8"/>
    </row>
    <row r="17" spans="1:6" x14ac:dyDescent="0.2">
      <c r="A17" s="2"/>
      <c r="B17" s="86"/>
      <c r="C17" s="87"/>
      <c r="D17" s="60"/>
      <c r="E17" s="60"/>
      <c r="F17" s="8"/>
    </row>
  </sheetData>
  <mergeCells count="2">
    <mergeCell ref="J6:Q6"/>
    <mergeCell ref="A9:H9"/>
  </mergeCells>
  <pageMargins left="0.70866141732283472" right="0.70866141732283472" top="0.74803149606299213" bottom="0.74803149606299213" header="0.31496062992125984" footer="0.31496062992125984"/>
  <pageSetup scale="79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zoomScaleSheetLayoutView="100" workbookViewId="0">
      <selection activeCell="B12" sqref="B12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3" width="17.7109375" style="7" customWidth="1"/>
    <col min="4" max="4" width="17.7109375" style="82" customWidth="1"/>
    <col min="5" max="16384" width="11.42578125" style="82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159" customFormat="1" ht="11.25" customHeight="1" x14ac:dyDescent="0.2">
      <c r="A5" s="162" t="s">
        <v>203</v>
      </c>
      <c r="B5" s="82"/>
      <c r="C5" s="184"/>
      <c r="D5" s="183" t="s">
        <v>200</v>
      </c>
    </row>
    <row r="6" spans="1:4" x14ac:dyDescent="0.2">
      <c r="A6" s="182"/>
      <c r="B6" s="182"/>
      <c r="C6" s="181"/>
      <c r="D6" s="180"/>
    </row>
    <row r="7" spans="1:4" ht="15" customHeight="1" x14ac:dyDescent="0.2">
      <c r="A7" s="129" t="s">
        <v>45</v>
      </c>
      <c r="B7" s="128" t="s">
        <v>46</v>
      </c>
      <c r="C7" s="126" t="s">
        <v>153</v>
      </c>
      <c r="D7" s="179" t="s">
        <v>199</v>
      </c>
    </row>
    <row r="8" spans="1:4" ht="15.75" x14ac:dyDescent="0.25">
      <c r="A8" s="124"/>
      <c r="B8" s="356" t="s">
        <v>435</v>
      </c>
      <c r="C8" s="319"/>
      <c r="D8" s="165"/>
    </row>
    <row r="9" spans="1:4" x14ac:dyDescent="0.2">
      <c r="A9" s="124"/>
      <c r="B9" s="242"/>
      <c r="C9" s="319"/>
      <c r="D9" s="165"/>
    </row>
    <row r="10" spans="1:4" x14ac:dyDescent="0.2">
      <c r="A10" s="124"/>
      <c r="B10" s="165"/>
      <c r="C10" s="166"/>
      <c r="D10" s="165"/>
    </row>
    <row r="11" spans="1:4" x14ac:dyDescent="0.2">
      <c r="A11" s="124"/>
      <c r="B11" s="165"/>
      <c r="C11" s="166"/>
      <c r="D11" s="165"/>
    </row>
    <row r="12" spans="1:4" x14ac:dyDescent="0.2">
      <c r="A12" s="124"/>
      <c r="B12" s="165"/>
      <c r="C12" s="166"/>
      <c r="D12" s="165"/>
    </row>
    <row r="13" spans="1:4" x14ac:dyDescent="0.2">
      <c r="A13" s="124"/>
      <c r="B13" s="165"/>
      <c r="C13" s="166"/>
      <c r="D13" s="165"/>
    </row>
    <row r="14" spans="1:4" x14ac:dyDescent="0.2">
      <c r="A14" s="124"/>
      <c r="B14" s="165"/>
      <c r="C14" s="166"/>
      <c r="D14" s="165"/>
    </row>
    <row r="15" spans="1:4" x14ac:dyDescent="0.2">
      <c r="A15" s="124"/>
      <c r="B15" s="165"/>
      <c r="C15" s="166"/>
      <c r="D15" s="165"/>
    </row>
    <row r="16" spans="1:4" x14ac:dyDescent="0.2">
      <c r="A16" s="185"/>
      <c r="B16" s="185" t="s">
        <v>202</v>
      </c>
      <c r="C16" s="120">
        <f>SUM(C8:C15)</f>
        <v>0</v>
      </c>
      <c r="D16" s="178"/>
    </row>
    <row r="17" spans="1:6" x14ac:dyDescent="0.2">
      <c r="A17" s="59"/>
      <c r="B17" s="59"/>
      <c r="C17" s="132"/>
      <c r="D17" s="59"/>
    </row>
    <row r="18" spans="1:6" x14ac:dyDescent="0.2">
      <c r="A18" s="59"/>
      <c r="B18" s="59"/>
      <c r="C18" s="132"/>
      <c r="D18" s="59"/>
    </row>
    <row r="19" spans="1:6" s="159" customFormat="1" ht="11.25" customHeight="1" x14ac:dyDescent="0.2">
      <c r="A19" s="162" t="s">
        <v>201</v>
      </c>
      <c r="B19" s="59"/>
      <c r="C19" s="184"/>
      <c r="D19" s="183" t="s">
        <v>200</v>
      </c>
    </row>
    <row r="20" spans="1:6" x14ac:dyDescent="0.2">
      <c r="A20" s="182"/>
      <c r="B20" s="182"/>
      <c r="C20" s="181"/>
      <c r="D20" s="180"/>
    </row>
    <row r="21" spans="1:6" ht="15" customHeight="1" x14ac:dyDescent="0.2">
      <c r="A21" s="129" t="s">
        <v>45</v>
      </c>
      <c r="B21" s="128" t="s">
        <v>46</v>
      </c>
      <c r="C21" s="126" t="s">
        <v>153</v>
      </c>
      <c r="D21" s="179" t="s">
        <v>199</v>
      </c>
    </row>
    <row r="22" spans="1:6" x14ac:dyDescent="0.2">
      <c r="A22" s="138" t="s">
        <v>470</v>
      </c>
      <c r="B22" s="366" t="s">
        <v>469</v>
      </c>
      <c r="C22" s="367">
        <v>29994.19</v>
      </c>
      <c r="D22" s="165"/>
    </row>
    <row r="23" spans="1:6" x14ac:dyDescent="0.2">
      <c r="A23" s="138" t="s">
        <v>472</v>
      </c>
      <c r="B23" s="366" t="s">
        <v>471</v>
      </c>
      <c r="C23" s="367">
        <v>163828.32</v>
      </c>
      <c r="D23" s="165"/>
    </row>
    <row r="24" spans="1:6" x14ac:dyDescent="0.2">
      <c r="A24" s="138"/>
      <c r="B24" s="177"/>
      <c r="C24" s="166"/>
      <c r="D24" s="165"/>
    </row>
    <row r="25" spans="1:6" x14ac:dyDescent="0.2">
      <c r="A25" s="138"/>
      <c r="B25" s="177"/>
      <c r="C25" s="166"/>
      <c r="D25" s="165"/>
    </row>
    <row r="26" spans="1:6" x14ac:dyDescent="0.2">
      <c r="A26" s="154"/>
      <c r="B26" s="154" t="s">
        <v>198</v>
      </c>
      <c r="C26" s="134">
        <f>SUM(C22:C25)</f>
        <v>193822.51</v>
      </c>
      <c r="D26" s="178"/>
    </row>
    <row r="28" spans="1:6" x14ac:dyDescent="0.2">
      <c r="A28" s="83" t="s">
        <v>148</v>
      </c>
      <c r="B28" s="2"/>
      <c r="C28" s="84"/>
      <c r="D28" s="60"/>
      <c r="E28" s="60"/>
      <c r="F28" s="8"/>
    </row>
    <row r="29" spans="1:6" x14ac:dyDescent="0.2">
      <c r="A29" s="2"/>
      <c r="B29" s="85"/>
      <c r="C29" s="84"/>
      <c r="D29" s="60"/>
      <c r="E29" s="60"/>
      <c r="F29" s="8"/>
    </row>
    <row r="30" spans="1:6" x14ac:dyDescent="0.2">
      <c r="A30" s="2"/>
      <c r="B30" s="85"/>
      <c r="C30" s="84"/>
      <c r="D30" s="60"/>
      <c r="E30" s="60"/>
      <c r="F30" s="8"/>
    </row>
    <row r="31" spans="1:6" x14ac:dyDescent="0.2">
      <c r="A31" s="2"/>
      <c r="B31" s="85"/>
      <c r="C31" s="84"/>
      <c r="D31" s="60"/>
      <c r="E31" s="60"/>
      <c r="F31" s="8"/>
    </row>
    <row r="32" spans="1:6" x14ac:dyDescent="0.2">
      <c r="A32" s="2"/>
      <c r="B32" s="85"/>
      <c r="C32" s="84"/>
      <c r="D32" s="60"/>
      <c r="E32" s="60"/>
      <c r="F32" s="8"/>
    </row>
    <row r="33" spans="1:6" x14ac:dyDescent="0.2">
      <c r="A33" s="2"/>
      <c r="B33" s="85"/>
      <c r="C33" s="84"/>
      <c r="D33" s="60"/>
      <c r="E33" s="60"/>
      <c r="F33" s="8"/>
    </row>
    <row r="34" spans="1:6" x14ac:dyDescent="0.2">
      <c r="A34" s="2"/>
      <c r="B34" s="86"/>
      <c r="C34" s="87"/>
      <c r="D34" s="60"/>
      <c r="E34" s="60"/>
      <c r="F34" s="8"/>
    </row>
    <row r="35" spans="1:6" x14ac:dyDescent="0.2">
      <c r="A35" s="88" t="s">
        <v>427</v>
      </c>
      <c r="B35" s="88"/>
      <c r="C35" s="372" t="s">
        <v>432</v>
      </c>
      <c r="D35" s="369"/>
      <c r="E35" s="60"/>
      <c r="F35" s="8"/>
    </row>
    <row r="36" spans="1:6" x14ac:dyDescent="0.2">
      <c r="A36" s="355" t="s">
        <v>428</v>
      </c>
      <c r="B36" s="88"/>
      <c r="C36" s="370" t="s">
        <v>433</v>
      </c>
      <c r="D36" s="60"/>
      <c r="E36" s="60"/>
      <c r="F36" s="8"/>
    </row>
    <row r="37" spans="1:6" x14ac:dyDescent="0.2">
      <c r="A37" s="85" t="s">
        <v>429</v>
      </c>
      <c r="B37" s="88"/>
      <c r="C37" s="371" t="s">
        <v>434</v>
      </c>
      <c r="D37" s="60"/>
      <c r="E37" s="60"/>
      <c r="F37" s="8"/>
    </row>
    <row r="38" spans="1:6" x14ac:dyDescent="0.2">
      <c r="A38" s="85"/>
      <c r="B38" s="2"/>
      <c r="C38" s="2"/>
      <c r="D38" s="60"/>
      <c r="E38" s="60"/>
      <c r="F38" s="8"/>
    </row>
    <row r="39" spans="1:6" x14ac:dyDescent="0.2">
      <c r="A39" s="85"/>
      <c r="B39" s="2"/>
      <c r="C39" s="2"/>
      <c r="D39" s="60"/>
      <c r="E39" s="60"/>
      <c r="F39" s="8"/>
    </row>
    <row r="40" spans="1:6" x14ac:dyDescent="0.2">
      <c r="A40" s="85"/>
      <c r="B40" s="2"/>
      <c r="C40" s="2"/>
      <c r="D40" s="60"/>
      <c r="E40" s="60"/>
      <c r="F40" s="8"/>
    </row>
    <row r="41" spans="1:6" x14ac:dyDescent="0.2">
      <c r="A41" s="85"/>
      <c r="B41" s="2"/>
      <c r="C41" s="2"/>
      <c r="D41" s="60"/>
      <c r="E41" s="60"/>
      <c r="F41" s="8"/>
    </row>
    <row r="42" spans="1:6" x14ac:dyDescent="0.2">
      <c r="A42" s="85"/>
      <c r="B42" s="2"/>
      <c r="C42" s="2"/>
      <c r="D42" s="60"/>
      <c r="E42" s="60"/>
      <c r="F42" s="8"/>
    </row>
    <row r="43" spans="1:6" x14ac:dyDescent="0.2">
      <c r="A43" s="85"/>
      <c r="B43" s="2"/>
      <c r="C43" s="2"/>
      <c r="D43" s="60"/>
      <c r="E43" s="60"/>
      <c r="F43" s="8"/>
    </row>
    <row r="44" spans="1:6" x14ac:dyDescent="0.2">
      <c r="A44" s="85" t="s">
        <v>427</v>
      </c>
      <c r="B44" s="2"/>
      <c r="C44" s="2"/>
      <c r="D44" s="60"/>
      <c r="E44" s="60"/>
      <c r="F44" s="8"/>
    </row>
    <row r="45" spans="1:6" x14ac:dyDescent="0.2">
      <c r="A45" s="85" t="s">
        <v>430</v>
      </c>
      <c r="B45" s="2"/>
      <c r="C45" s="2"/>
      <c r="D45" s="60"/>
      <c r="E45" s="60"/>
      <c r="F45" s="8"/>
    </row>
    <row r="46" spans="1:6" x14ac:dyDescent="0.2">
      <c r="A46" s="85" t="s">
        <v>431</v>
      </c>
      <c r="B46" s="2"/>
      <c r="C46" s="2"/>
      <c r="D46" s="60"/>
      <c r="E46" s="60"/>
      <c r="F46" s="8"/>
    </row>
    <row r="47" spans="1:6" x14ac:dyDescent="0.2">
      <c r="A47" s="85"/>
      <c r="B47" s="2"/>
      <c r="C47" s="2"/>
      <c r="D47" s="60"/>
      <c r="E47" s="60"/>
      <c r="F47" s="8"/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Normal="100" zoomScaleSheetLayoutView="100" workbookViewId="0">
      <selection activeCell="A24" sqref="A24:XFD38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3" width="17.7109375" style="7" customWidth="1"/>
    <col min="4" max="5" width="17.7109375" style="82" customWidth="1"/>
    <col min="6" max="7" width="22.7109375" style="82" customWidth="1"/>
    <col min="8" max="16384" width="11.42578125" style="82"/>
  </cols>
  <sheetData>
    <row r="1" spans="1:7" s="159" customFormat="1" ht="11.25" customHeight="1" x14ac:dyDescent="0.25">
      <c r="A1" s="14" t="s">
        <v>43</v>
      </c>
      <c r="B1" s="14"/>
      <c r="C1" s="191"/>
      <c r="D1" s="14"/>
      <c r="E1" s="14"/>
      <c r="F1" s="14"/>
      <c r="G1" s="192"/>
    </row>
    <row r="2" spans="1:7" s="159" customFormat="1" ht="11.25" customHeight="1" x14ac:dyDescent="0.25">
      <c r="A2" s="14" t="s">
        <v>139</v>
      </c>
      <c r="B2" s="14"/>
      <c r="C2" s="191"/>
      <c r="D2" s="14"/>
      <c r="E2" s="14"/>
      <c r="F2" s="14"/>
      <c r="G2" s="14"/>
    </row>
    <row r="5" spans="1:7" ht="11.25" customHeight="1" x14ac:dyDescent="0.2">
      <c r="A5" s="118" t="s">
        <v>209</v>
      </c>
      <c r="B5" s="118"/>
      <c r="G5" s="92" t="s">
        <v>208</v>
      </c>
    </row>
    <row r="6" spans="1:7" x14ac:dyDescent="0.2">
      <c r="A6" s="189"/>
      <c r="B6" s="189"/>
      <c r="C6" s="190"/>
      <c r="D6" s="189"/>
      <c r="E6" s="189"/>
      <c r="F6" s="189"/>
      <c r="G6" s="189"/>
    </row>
    <row r="7" spans="1:7" ht="15" customHeight="1" x14ac:dyDescent="0.2">
      <c r="A7" s="129" t="s">
        <v>45</v>
      </c>
      <c r="B7" s="128" t="s">
        <v>46</v>
      </c>
      <c r="C7" s="126" t="s">
        <v>153</v>
      </c>
      <c r="D7" s="127" t="s">
        <v>152</v>
      </c>
      <c r="E7" s="127" t="s">
        <v>207</v>
      </c>
      <c r="F7" s="128" t="s">
        <v>206</v>
      </c>
      <c r="G7" s="128" t="s">
        <v>205</v>
      </c>
    </row>
    <row r="8" spans="1:7" ht="15.75" x14ac:dyDescent="0.25">
      <c r="A8" s="186"/>
      <c r="B8" s="356" t="s">
        <v>435</v>
      </c>
      <c r="C8" s="123"/>
      <c r="D8" s="188"/>
      <c r="E8" s="187"/>
      <c r="F8" s="186"/>
      <c r="G8" s="186"/>
    </row>
    <row r="9" spans="1:7" x14ac:dyDescent="0.2">
      <c r="A9" s="186"/>
      <c r="B9" s="186"/>
      <c r="C9" s="123"/>
      <c r="D9" s="187"/>
      <c r="E9" s="187"/>
      <c r="F9" s="186"/>
      <c r="G9" s="186"/>
    </row>
    <row r="10" spans="1:7" x14ac:dyDescent="0.2">
      <c r="A10" s="186"/>
      <c r="B10" s="186"/>
      <c r="C10" s="123"/>
      <c r="D10" s="187"/>
      <c r="E10" s="187"/>
      <c r="F10" s="186"/>
      <c r="G10" s="186"/>
    </row>
    <row r="11" spans="1:7" x14ac:dyDescent="0.2">
      <c r="A11" s="186"/>
      <c r="B11" s="186"/>
      <c r="C11" s="123"/>
      <c r="D11" s="187"/>
      <c r="E11" s="187"/>
      <c r="F11" s="186"/>
      <c r="G11" s="186"/>
    </row>
    <row r="12" spans="1:7" x14ac:dyDescent="0.2">
      <c r="A12" s="186"/>
      <c r="B12" s="186"/>
      <c r="C12" s="123"/>
      <c r="D12" s="187"/>
      <c r="E12" s="187"/>
      <c r="F12" s="186"/>
      <c r="G12" s="186"/>
    </row>
    <row r="13" spans="1:7" x14ac:dyDescent="0.2">
      <c r="A13" s="186"/>
      <c r="B13" s="186"/>
      <c r="C13" s="123"/>
      <c r="D13" s="187"/>
      <c r="E13" s="187"/>
      <c r="F13" s="186"/>
      <c r="G13" s="186"/>
    </row>
    <row r="14" spans="1:7" x14ac:dyDescent="0.2">
      <c r="A14" s="186"/>
      <c r="B14" s="186"/>
      <c r="C14" s="123"/>
      <c r="D14" s="187"/>
      <c r="E14" s="187"/>
      <c r="F14" s="186"/>
      <c r="G14" s="186"/>
    </row>
    <row r="15" spans="1:7" x14ac:dyDescent="0.2">
      <c r="A15" s="186"/>
      <c r="B15" s="186"/>
      <c r="C15" s="123"/>
      <c r="D15" s="187"/>
      <c r="E15" s="187"/>
      <c r="F15" s="186"/>
      <c r="G15" s="186"/>
    </row>
    <row r="16" spans="1:7" x14ac:dyDescent="0.2">
      <c r="A16" s="61"/>
      <c r="B16" s="61" t="s">
        <v>204</v>
      </c>
      <c r="C16" s="145">
        <f>SUM(C8:C15)</f>
        <v>0</v>
      </c>
      <c r="D16" s="61"/>
      <c r="E16" s="61"/>
      <c r="F16" s="61"/>
      <c r="G16" s="61"/>
    </row>
    <row r="19" spans="1:6" x14ac:dyDescent="0.2">
      <c r="A19" s="83" t="s">
        <v>148</v>
      </c>
      <c r="B19" s="2"/>
      <c r="C19" s="84"/>
      <c r="D19" s="60"/>
      <c r="E19" s="60"/>
      <c r="F19" s="8"/>
    </row>
    <row r="20" spans="1:6" x14ac:dyDescent="0.2">
      <c r="A20" s="2"/>
      <c r="B20" s="85"/>
      <c r="C20" s="84"/>
      <c r="D20" s="60"/>
      <c r="E20" s="60"/>
      <c r="F20" s="8"/>
    </row>
    <row r="21" spans="1:6" x14ac:dyDescent="0.2">
      <c r="A21" s="2"/>
      <c r="B21" s="85"/>
      <c r="C21" s="84"/>
      <c r="D21" s="60"/>
      <c r="E21" s="60"/>
      <c r="F21" s="8"/>
    </row>
    <row r="22" spans="1:6" x14ac:dyDescent="0.2">
      <c r="A22" s="2"/>
      <c r="B22" s="85"/>
      <c r="C22" s="84"/>
      <c r="D22" s="60"/>
      <c r="E22" s="60"/>
      <c r="F22" s="8"/>
    </row>
    <row r="23" spans="1:6" x14ac:dyDescent="0.2">
      <c r="A23" s="2"/>
      <c r="B23" s="85"/>
      <c r="C23" s="84"/>
      <c r="D23" s="60"/>
      <c r="E23" s="60"/>
      <c r="F23" s="8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zoomScaleSheetLayoutView="100" workbookViewId="0">
      <selection activeCell="A25" sqref="A25:XFD38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3" width="17.7109375" style="7" customWidth="1"/>
    <col min="4" max="5" width="17.7109375" style="82" customWidth="1"/>
    <col min="6" max="16384" width="11.42578125" style="82"/>
  </cols>
  <sheetData>
    <row r="1" spans="1:5" x14ac:dyDescent="0.2">
      <c r="A1" s="3" t="s">
        <v>43</v>
      </c>
      <c r="B1" s="3"/>
      <c r="C1" s="150"/>
      <c r="D1" s="3"/>
      <c r="E1" s="5"/>
    </row>
    <row r="2" spans="1:5" x14ac:dyDescent="0.2">
      <c r="A2" s="3" t="s">
        <v>139</v>
      </c>
      <c r="B2" s="3"/>
      <c r="C2" s="150"/>
      <c r="D2" s="3"/>
      <c r="E2" s="3"/>
    </row>
    <row r="5" spans="1:5" ht="11.25" customHeight="1" x14ac:dyDescent="0.2">
      <c r="A5" s="118" t="s">
        <v>213</v>
      </c>
      <c r="B5" s="118"/>
      <c r="E5" s="92" t="s">
        <v>212</v>
      </c>
    </row>
    <row r="6" spans="1:5" x14ac:dyDescent="0.2">
      <c r="A6" s="189"/>
      <c r="B6" s="189"/>
      <c r="C6" s="190"/>
      <c r="D6" s="189"/>
      <c r="E6" s="189"/>
    </row>
    <row r="7" spans="1:5" ht="15" customHeight="1" x14ac:dyDescent="0.2">
      <c r="A7" s="129" t="s">
        <v>45</v>
      </c>
      <c r="B7" s="128" t="s">
        <v>46</v>
      </c>
      <c r="C7" s="126" t="s">
        <v>153</v>
      </c>
      <c r="D7" s="127" t="s">
        <v>152</v>
      </c>
      <c r="E7" s="128" t="s">
        <v>211</v>
      </c>
    </row>
    <row r="8" spans="1:5" ht="15.75" x14ac:dyDescent="0.25">
      <c r="A8" s="188"/>
      <c r="B8" s="356" t="s">
        <v>435</v>
      </c>
      <c r="C8" s="155"/>
      <c r="D8" s="188"/>
      <c r="E8" s="188"/>
    </row>
    <row r="9" spans="1:5" ht="11.25" customHeight="1" x14ac:dyDescent="0.2">
      <c r="A9" s="188"/>
      <c r="B9" s="188"/>
      <c r="C9" s="155"/>
      <c r="D9" s="188"/>
      <c r="E9" s="188"/>
    </row>
    <row r="10" spans="1:5" ht="11.25" customHeight="1" x14ac:dyDescent="0.2">
      <c r="A10" s="188"/>
      <c r="B10" s="188"/>
      <c r="C10" s="155"/>
      <c r="D10" s="188"/>
      <c r="E10" s="188"/>
    </row>
    <row r="11" spans="1:5" ht="11.25" customHeight="1" x14ac:dyDescent="0.2">
      <c r="A11" s="188"/>
      <c r="B11" s="188"/>
      <c r="C11" s="155"/>
      <c r="D11" s="188"/>
      <c r="E11" s="188"/>
    </row>
    <row r="12" spans="1:5" ht="11.25" customHeight="1" x14ac:dyDescent="0.2">
      <c r="A12" s="188"/>
      <c r="B12" s="188"/>
      <c r="C12" s="155"/>
      <c r="D12" s="188"/>
      <c r="E12" s="188"/>
    </row>
    <row r="13" spans="1:5" ht="11.25" customHeight="1" x14ac:dyDescent="0.2">
      <c r="A13" s="188"/>
      <c r="B13" s="188"/>
      <c r="C13" s="155"/>
      <c r="D13" s="188"/>
      <c r="E13" s="188"/>
    </row>
    <row r="14" spans="1:5" ht="11.25" customHeight="1" x14ac:dyDescent="0.2">
      <c r="A14" s="188"/>
      <c r="B14" s="188"/>
      <c r="C14" s="155"/>
      <c r="D14" s="188"/>
      <c r="E14" s="188"/>
    </row>
    <row r="15" spans="1:5" x14ac:dyDescent="0.2">
      <c r="A15" s="188"/>
      <c r="B15" s="188"/>
      <c r="C15" s="155"/>
      <c r="D15" s="188"/>
      <c r="E15" s="188"/>
    </row>
    <row r="16" spans="1:5" x14ac:dyDescent="0.2">
      <c r="A16" s="154"/>
      <c r="B16" s="154" t="s">
        <v>210</v>
      </c>
      <c r="C16" s="153">
        <f>SUM(C8:C15)</f>
        <v>0</v>
      </c>
      <c r="D16" s="154"/>
      <c r="E16" s="154"/>
    </row>
    <row r="19" spans="1:6" x14ac:dyDescent="0.2">
      <c r="A19" s="83" t="s">
        <v>148</v>
      </c>
      <c r="B19" s="2"/>
      <c r="C19" s="84"/>
      <c r="D19" s="60"/>
      <c r="E19" s="60"/>
      <c r="F19" s="8"/>
    </row>
    <row r="20" spans="1:6" x14ac:dyDescent="0.2">
      <c r="A20" s="2"/>
      <c r="B20" s="85"/>
      <c r="C20" s="84"/>
      <c r="D20" s="60"/>
      <c r="E20" s="60"/>
      <c r="F20" s="8"/>
    </row>
    <row r="21" spans="1:6" x14ac:dyDescent="0.2">
      <c r="A21" s="2"/>
      <c r="B21" s="85"/>
      <c r="C21" s="84"/>
      <c r="D21" s="60"/>
      <c r="E21" s="60"/>
      <c r="F21" s="8"/>
    </row>
    <row r="22" spans="1:6" x14ac:dyDescent="0.2">
      <c r="A22" s="2"/>
      <c r="B22" s="85"/>
      <c r="C22" s="84"/>
      <c r="D22" s="60"/>
      <c r="E22" s="60"/>
      <c r="F22" s="8"/>
    </row>
    <row r="23" spans="1:6" x14ac:dyDescent="0.2">
      <c r="A23" s="2"/>
      <c r="B23" s="85"/>
      <c r="C23" s="84"/>
      <c r="D23" s="60"/>
      <c r="E23" s="60"/>
      <c r="F23" s="8"/>
    </row>
    <row r="24" spans="1:6" x14ac:dyDescent="0.2">
      <c r="A24" s="2"/>
      <c r="B24" s="85"/>
      <c r="C24" s="84"/>
      <c r="D24" s="60"/>
      <c r="E24" s="60"/>
      <c r="F24" s="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79" zoomScaleNormal="100" zoomScaleSheetLayoutView="100" workbookViewId="0">
      <selection activeCell="D115" sqref="D115"/>
    </sheetView>
  </sheetViews>
  <sheetFormatPr baseColWidth="10" defaultRowHeight="11.25" x14ac:dyDescent="0.2"/>
  <cols>
    <col min="1" max="1" width="20.7109375" style="82" customWidth="1"/>
    <col min="2" max="2" width="50.7109375" style="82" customWidth="1"/>
    <col min="3" max="5" width="17.7109375" style="7" customWidth="1"/>
    <col min="6" max="7" width="17.7109375" style="82" customWidth="1"/>
    <col min="8" max="8" width="8.7109375" style="82" customWidth="1"/>
    <col min="9" max="16384" width="11.42578125" style="82"/>
  </cols>
  <sheetData>
    <row r="1" spans="1:6" x14ac:dyDescent="0.2">
      <c r="A1" s="3" t="s">
        <v>43</v>
      </c>
      <c r="B1" s="3"/>
      <c r="C1" s="150"/>
      <c r="D1" s="150"/>
      <c r="E1" s="150"/>
      <c r="F1" s="5"/>
    </row>
    <row r="2" spans="1:6" x14ac:dyDescent="0.2">
      <c r="A2" s="3" t="s">
        <v>139</v>
      </c>
      <c r="B2" s="3"/>
      <c r="C2" s="150"/>
      <c r="D2" s="150"/>
      <c r="E2" s="150"/>
      <c r="F2" s="142"/>
    </row>
    <row r="3" spans="1:6" x14ac:dyDescent="0.2">
      <c r="F3" s="142"/>
    </row>
    <row r="4" spans="1:6" x14ac:dyDescent="0.2">
      <c r="F4" s="142"/>
    </row>
    <row r="5" spans="1:6" ht="11.25" customHeight="1" x14ac:dyDescent="0.2">
      <c r="A5" s="118" t="s">
        <v>229</v>
      </c>
      <c r="B5" s="118"/>
      <c r="C5" s="195"/>
      <c r="D5" s="195"/>
      <c r="E5" s="195"/>
      <c r="F5" s="171" t="s">
        <v>218</v>
      </c>
    </row>
    <row r="6" spans="1:6" x14ac:dyDescent="0.2">
      <c r="A6" s="198"/>
      <c r="B6" s="198"/>
      <c r="C6" s="195"/>
      <c r="D6" s="197"/>
      <c r="E6" s="197"/>
      <c r="F6" s="196"/>
    </row>
    <row r="7" spans="1:6" ht="15" customHeight="1" x14ac:dyDescent="0.2">
      <c r="A7" s="129" t="s">
        <v>45</v>
      </c>
      <c r="B7" s="294" t="s">
        <v>46</v>
      </c>
      <c r="C7" s="373" t="s">
        <v>47</v>
      </c>
      <c r="D7" s="373" t="s">
        <v>48</v>
      </c>
      <c r="E7" s="194" t="s">
        <v>49</v>
      </c>
      <c r="F7" s="193" t="s">
        <v>217</v>
      </c>
    </row>
    <row r="8" spans="1:6" x14ac:dyDescent="0.2">
      <c r="A8" s="124" t="s">
        <v>474</v>
      </c>
      <c r="B8" s="366" t="s">
        <v>473</v>
      </c>
      <c r="C8" s="367">
        <v>303435.36</v>
      </c>
      <c r="D8" s="367">
        <v>303435.36</v>
      </c>
      <c r="E8" s="123"/>
      <c r="F8" s="123"/>
    </row>
    <row r="9" spans="1:6" x14ac:dyDescent="0.2">
      <c r="A9" s="124" t="s">
        <v>476</v>
      </c>
      <c r="B9" s="366" t="s">
        <v>475</v>
      </c>
      <c r="C9" s="367">
        <v>343201.46</v>
      </c>
      <c r="D9" s="367">
        <v>343201.46</v>
      </c>
      <c r="E9" s="123"/>
      <c r="F9" s="123"/>
    </row>
    <row r="10" spans="1:6" x14ac:dyDescent="0.2">
      <c r="A10" s="124" t="s">
        <v>478</v>
      </c>
      <c r="B10" s="366" t="s">
        <v>477</v>
      </c>
      <c r="C10" s="367">
        <v>1034565.74</v>
      </c>
      <c r="D10" s="367">
        <v>1034565.74</v>
      </c>
      <c r="E10" s="123"/>
      <c r="F10" s="123"/>
    </row>
    <row r="11" spans="1:6" x14ac:dyDescent="0.2">
      <c r="A11" s="124"/>
      <c r="B11" s="124"/>
      <c r="C11" s="123"/>
      <c r="D11" s="123"/>
      <c r="E11" s="123"/>
      <c r="F11" s="123"/>
    </row>
    <row r="12" spans="1:6" x14ac:dyDescent="0.2">
      <c r="A12" s="124"/>
      <c r="B12" s="124"/>
      <c r="C12" s="123"/>
      <c r="D12" s="123"/>
      <c r="E12" s="123"/>
      <c r="F12" s="123"/>
    </row>
    <row r="13" spans="1:6" x14ac:dyDescent="0.2">
      <c r="A13" s="61"/>
      <c r="B13" s="61" t="s">
        <v>228</v>
      </c>
      <c r="C13" s="145">
        <f>SUM(C8:C12)</f>
        <v>1681202.56</v>
      </c>
      <c r="D13" s="145">
        <f>SUM(D8:D12)</f>
        <v>1681202.56</v>
      </c>
      <c r="E13" s="145">
        <f>SUM(E8:E12)</f>
        <v>0</v>
      </c>
      <c r="F13" s="145"/>
    </row>
    <row r="14" spans="1:6" x14ac:dyDescent="0.2">
      <c r="A14" s="59"/>
      <c r="B14" s="59"/>
      <c r="C14" s="132"/>
      <c r="D14" s="132"/>
      <c r="E14" s="132"/>
      <c r="F14" s="59"/>
    </row>
    <row r="15" spans="1:6" x14ac:dyDescent="0.2">
      <c r="A15" s="59"/>
      <c r="B15" s="59"/>
      <c r="C15" s="132"/>
      <c r="D15" s="132"/>
      <c r="E15" s="132"/>
      <c r="F15" s="59"/>
    </row>
    <row r="16" spans="1:6" ht="11.25" customHeight="1" x14ac:dyDescent="0.2">
      <c r="A16" s="118" t="s">
        <v>227</v>
      </c>
      <c r="B16" s="59"/>
      <c r="C16" s="195"/>
      <c r="D16" s="195"/>
      <c r="E16" s="195"/>
      <c r="F16" s="171" t="s">
        <v>218</v>
      </c>
    </row>
    <row r="17" spans="1:6" ht="12.75" customHeight="1" x14ac:dyDescent="0.2">
      <c r="A17" s="182"/>
      <c r="B17" s="182"/>
      <c r="C17" s="130"/>
    </row>
    <row r="18" spans="1:6" ht="15" customHeight="1" x14ac:dyDescent="0.2">
      <c r="A18" s="129" t="s">
        <v>45</v>
      </c>
      <c r="B18" s="294" t="s">
        <v>46</v>
      </c>
      <c r="C18" s="373" t="s">
        <v>47</v>
      </c>
      <c r="D18" s="373" t="s">
        <v>48</v>
      </c>
      <c r="E18" s="194" t="s">
        <v>49</v>
      </c>
      <c r="F18" s="193" t="s">
        <v>217</v>
      </c>
    </row>
    <row r="19" spans="1:6" x14ac:dyDescent="0.2">
      <c r="A19" s="124" t="s">
        <v>480</v>
      </c>
      <c r="B19" s="366" t="s">
        <v>479</v>
      </c>
      <c r="C19" s="367">
        <v>256679.01</v>
      </c>
      <c r="D19" s="367">
        <v>256679.01</v>
      </c>
      <c r="E19" s="166"/>
      <c r="F19" s="165"/>
    </row>
    <row r="20" spans="1:6" x14ac:dyDescent="0.2">
      <c r="A20" s="124" t="s">
        <v>482</v>
      </c>
      <c r="B20" s="366" t="s">
        <v>481</v>
      </c>
      <c r="C20" s="367">
        <v>4255.6499999999996</v>
      </c>
      <c r="D20" s="367">
        <v>4255.6499999999996</v>
      </c>
      <c r="E20" s="166"/>
      <c r="F20" s="165"/>
    </row>
    <row r="21" spans="1:6" x14ac:dyDescent="0.2">
      <c r="A21" s="124" t="s">
        <v>523</v>
      </c>
      <c r="B21" s="366" t="s">
        <v>505</v>
      </c>
      <c r="C21" s="367">
        <v>263180.48</v>
      </c>
      <c r="D21" s="367">
        <v>263180.48</v>
      </c>
      <c r="E21" s="166"/>
      <c r="F21" s="165"/>
    </row>
    <row r="22" spans="1:6" x14ac:dyDescent="0.2">
      <c r="A22" s="124" t="s">
        <v>484</v>
      </c>
      <c r="B22" s="366" t="s">
        <v>483</v>
      </c>
      <c r="C22" s="367">
        <v>32599.74</v>
      </c>
      <c r="D22" s="367">
        <v>32599.74</v>
      </c>
      <c r="E22" s="166"/>
      <c r="F22" s="165"/>
    </row>
    <row r="23" spans="1:6" x14ac:dyDescent="0.2">
      <c r="A23" s="124" t="s">
        <v>486</v>
      </c>
      <c r="B23" s="366" t="s">
        <v>485</v>
      </c>
      <c r="C23" s="367">
        <v>14446</v>
      </c>
      <c r="D23" s="367">
        <v>14446</v>
      </c>
      <c r="E23" s="166"/>
      <c r="F23" s="165"/>
    </row>
    <row r="24" spans="1:6" x14ac:dyDescent="0.2">
      <c r="A24" s="124" t="s">
        <v>488</v>
      </c>
      <c r="B24" s="366" t="s">
        <v>487</v>
      </c>
      <c r="C24" s="367">
        <v>3310.35</v>
      </c>
      <c r="D24" s="367">
        <v>3310.35</v>
      </c>
      <c r="E24" s="166"/>
      <c r="F24" s="165"/>
    </row>
    <row r="25" spans="1:6" x14ac:dyDescent="0.2">
      <c r="A25" s="124" t="s">
        <v>490</v>
      </c>
      <c r="B25" s="366" t="s">
        <v>489</v>
      </c>
      <c r="C25" s="367">
        <v>579417.54</v>
      </c>
      <c r="D25" s="367">
        <v>579417.54</v>
      </c>
      <c r="E25" s="166"/>
      <c r="F25" s="165"/>
    </row>
    <row r="26" spans="1:6" x14ac:dyDescent="0.2">
      <c r="A26" s="124" t="s">
        <v>492</v>
      </c>
      <c r="B26" s="366" t="s">
        <v>491</v>
      </c>
      <c r="C26" s="367">
        <v>48844.46</v>
      </c>
      <c r="D26" s="367">
        <v>48844.46</v>
      </c>
      <c r="E26" s="166"/>
      <c r="F26" s="165"/>
    </row>
    <row r="27" spans="1:6" x14ac:dyDescent="0.2">
      <c r="A27" s="124" t="s">
        <v>496</v>
      </c>
      <c r="B27" s="366" t="s">
        <v>495</v>
      </c>
      <c r="C27" s="367">
        <v>34271.81</v>
      </c>
      <c r="D27" s="367">
        <v>34271.81</v>
      </c>
      <c r="E27" s="166"/>
      <c r="F27" s="165"/>
    </row>
    <row r="28" spans="1:6" x14ac:dyDescent="0.2">
      <c r="A28" s="124" t="s">
        <v>494</v>
      </c>
      <c r="B28" s="366" t="s">
        <v>493</v>
      </c>
      <c r="C28" s="367">
        <v>13002</v>
      </c>
      <c r="D28" s="367">
        <v>13002</v>
      </c>
      <c r="E28" s="166"/>
      <c r="F28" s="165"/>
    </row>
    <row r="29" spans="1:6" x14ac:dyDescent="0.2">
      <c r="A29" s="124" t="s">
        <v>498</v>
      </c>
      <c r="B29" s="366" t="s">
        <v>497</v>
      </c>
      <c r="C29" s="367">
        <v>221086.77</v>
      </c>
      <c r="D29" s="367">
        <v>221086.77</v>
      </c>
      <c r="E29" s="166"/>
      <c r="F29" s="165"/>
    </row>
    <row r="30" spans="1:6" x14ac:dyDescent="0.2">
      <c r="A30" s="124" t="s">
        <v>500</v>
      </c>
      <c r="B30" s="366" t="s">
        <v>499</v>
      </c>
      <c r="C30" s="367">
        <v>1052142.76</v>
      </c>
      <c r="D30" s="367">
        <v>1056349.6599999999</v>
      </c>
      <c r="E30" s="166"/>
      <c r="F30" s="165"/>
    </row>
    <row r="31" spans="1:6" x14ac:dyDescent="0.2">
      <c r="A31" s="124" t="s">
        <v>502</v>
      </c>
      <c r="B31" s="366" t="s">
        <v>501</v>
      </c>
      <c r="C31" s="367">
        <v>176781.96</v>
      </c>
      <c r="D31" s="367">
        <v>181868.17</v>
      </c>
      <c r="E31" s="166"/>
      <c r="F31" s="165"/>
    </row>
    <row r="32" spans="1:6" x14ac:dyDescent="0.2">
      <c r="A32" s="124" t="s">
        <v>504</v>
      </c>
      <c r="B32" s="366" t="s">
        <v>503</v>
      </c>
      <c r="C32" s="367">
        <v>16277947.1</v>
      </c>
      <c r="D32" s="367">
        <v>16287447.1</v>
      </c>
      <c r="E32" s="166"/>
      <c r="F32" s="165"/>
    </row>
    <row r="33" spans="1:8" x14ac:dyDescent="0.2">
      <c r="A33" s="124"/>
      <c r="B33" s="165"/>
      <c r="C33" s="166"/>
      <c r="D33" s="166"/>
      <c r="E33" s="166"/>
      <c r="F33" s="165"/>
    </row>
    <row r="34" spans="1:8" x14ac:dyDescent="0.2">
      <c r="A34" s="124"/>
      <c r="B34" s="165"/>
      <c r="C34" s="166"/>
      <c r="D34" s="166"/>
      <c r="E34" s="166"/>
      <c r="F34" s="165"/>
    </row>
    <row r="35" spans="1:8" x14ac:dyDescent="0.2">
      <c r="A35" s="61"/>
      <c r="B35" s="61" t="s">
        <v>226</v>
      </c>
      <c r="C35" s="145">
        <f>SUM(C19:C34)</f>
        <v>18977965.629999999</v>
      </c>
      <c r="D35" s="145">
        <f>SUM(D19:D34)</f>
        <v>18996758.739999998</v>
      </c>
      <c r="E35" s="145">
        <f>SUM(E19:E34)</f>
        <v>0</v>
      </c>
      <c r="F35" s="145"/>
    </row>
    <row r="36" spans="1:8" s="8" customFormat="1" x14ac:dyDescent="0.2">
      <c r="A36" s="58"/>
      <c r="B36" s="58"/>
      <c r="C36" s="11"/>
      <c r="D36" s="11"/>
      <c r="E36" s="11"/>
      <c r="F36" s="11"/>
    </row>
    <row r="37" spans="1:8" s="8" customFormat="1" x14ac:dyDescent="0.2">
      <c r="A37" s="58"/>
      <c r="B37" s="58"/>
      <c r="C37" s="11"/>
      <c r="D37" s="11"/>
      <c r="E37" s="11"/>
      <c r="F37" s="11"/>
    </row>
    <row r="38" spans="1:8" s="8" customFormat="1" ht="11.25" customHeight="1" x14ac:dyDescent="0.2">
      <c r="A38" s="118" t="s">
        <v>225</v>
      </c>
      <c r="B38" s="118"/>
      <c r="C38" s="195"/>
      <c r="D38" s="195"/>
      <c r="E38" s="195"/>
      <c r="G38" s="171" t="s">
        <v>218</v>
      </c>
    </row>
    <row r="39" spans="1:8" s="8" customFormat="1" x14ac:dyDescent="0.2">
      <c r="A39" s="182"/>
      <c r="B39" s="182"/>
      <c r="C39" s="130"/>
      <c r="D39" s="7"/>
      <c r="E39" s="7"/>
      <c r="F39" s="82"/>
    </row>
    <row r="40" spans="1:8" s="8" customFormat="1" ht="27.95" customHeight="1" x14ac:dyDescent="0.2">
      <c r="A40" s="129" t="s">
        <v>45</v>
      </c>
      <c r="B40" s="128" t="s">
        <v>46</v>
      </c>
      <c r="C40" s="194" t="s">
        <v>47</v>
      </c>
      <c r="D40" s="194" t="s">
        <v>48</v>
      </c>
      <c r="E40" s="194" t="s">
        <v>49</v>
      </c>
      <c r="F40" s="193" t="s">
        <v>217</v>
      </c>
      <c r="G40" s="193" t="s">
        <v>216</v>
      </c>
      <c r="H40" s="193" t="s">
        <v>215</v>
      </c>
    </row>
    <row r="41" spans="1:8" s="8" customFormat="1" ht="15.75" x14ac:dyDescent="0.25">
      <c r="A41" s="124"/>
      <c r="B41" s="356" t="s">
        <v>435</v>
      </c>
      <c r="C41" s="123"/>
      <c r="D41" s="166"/>
      <c r="E41" s="166"/>
      <c r="F41" s="165"/>
      <c r="G41" s="165"/>
      <c r="H41" s="165"/>
    </row>
    <row r="42" spans="1:8" s="8" customFormat="1" x14ac:dyDescent="0.2">
      <c r="A42" s="124"/>
      <c r="B42" s="165"/>
      <c r="C42" s="123"/>
      <c r="D42" s="166"/>
      <c r="E42" s="166"/>
      <c r="F42" s="165"/>
      <c r="G42" s="165"/>
      <c r="H42" s="165"/>
    </row>
    <row r="43" spans="1:8" s="8" customFormat="1" x14ac:dyDescent="0.2">
      <c r="A43" s="124"/>
      <c r="B43" s="165"/>
      <c r="C43" s="123"/>
      <c r="D43" s="166"/>
      <c r="E43" s="166"/>
      <c r="F43" s="165"/>
      <c r="G43" s="165"/>
      <c r="H43" s="165"/>
    </row>
    <row r="44" spans="1:8" s="8" customFormat="1" x14ac:dyDescent="0.2">
      <c r="A44" s="124"/>
      <c r="B44" s="165"/>
      <c r="C44" s="123"/>
      <c r="D44" s="166"/>
      <c r="E44" s="166"/>
      <c r="F44" s="165"/>
      <c r="G44" s="165"/>
      <c r="H44" s="165"/>
    </row>
    <row r="45" spans="1:8" s="8" customFormat="1" x14ac:dyDescent="0.2">
      <c r="A45" s="61"/>
      <c r="B45" s="61" t="s">
        <v>224</v>
      </c>
      <c r="C45" s="145">
        <f>SUM(C41:C44)</f>
        <v>0</v>
      </c>
      <c r="D45" s="145">
        <f>SUM(D41:D44)</f>
        <v>0</v>
      </c>
      <c r="E45" s="145">
        <f>SUM(E41:E44)</f>
        <v>0</v>
      </c>
      <c r="F45" s="145"/>
      <c r="G45" s="145"/>
      <c r="H45" s="145"/>
    </row>
    <row r="46" spans="1:8" s="8" customFormat="1" x14ac:dyDescent="0.2">
      <c r="A46" s="15"/>
      <c r="B46" s="15"/>
      <c r="C46" s="16"/>
      <c r="D46" s="16"/>
      <c r="E46" s="16"/>
      <c r="F46" s="11"/>
    </row>
    <row r="48" spans="1:8" x14ac:dyDescent="0.2">
      <c r="A48" s="118" t="s">
        <v>223</v>
      </c>
      <c r="B48" s="118"/>
      <c r="C48" s="195"/>
      <c r="D48" s="195"/>
      <c r="E48" s="195"/>
      <c r="G48" s="171" t="s">
        <v>218</v>
      </c>
    </row>
    <row r="49" spans="1:8" x14ac:dyDescent="0.2">
      <c r="A49" s="182"/>
      <c r="B49" s="182"/>
      <c r="C49" s="130"/>
      <c r="H49" s="7"/>
    </row>
    <row r="50" spans="1:8" ht="27.95" customHeight="1" x14ac:dyDescent="0.2">
      <c r="A50" s="129" t="s">
        <v>45</v>
      </c>
      <c r="B50" s="128" t="s">
        <v>46</v>
      </c>
      <c r="C50" s="194" t="s">
        <v>47</v>
      </c>
      <c r="D50" s="194" t="s">
        <v>48</v>
      </c>
      <c r="E50" s="194" t="s">
        <v>49</v>
      </c>
      <c r="F50" s="193" t="s">
        <v>217</v>
      </c>
      <c r="G50" s="193" t="s">
        <v>216</v>
      </c>
      <c r="H50" s="193" t="s">
        <v>215</v>
      </c>
    </row>
    <row r="51" spans="1:8" ht="15.75" x14ac:dyDescent="0.25">
      <c r="A51" s="124"/>
      <c r="B51" s="356" t="s">
        <v>435</v>
      </c>
      <c r="C51" s="123"/>
      <c r="D51" s="166"/>
      <c r="E51" s="166"/>
      <c r="F51" s="165"/>
      <c r="G51" s="165"/>
      <c r="H51" s="165"/>
    </row>
    <row r="52" spans="1:8" x14ac:dyDescent="0.2">
      <c r="A52" s="124"/>
      <c r="B52" s="165"/>
      <c r="C52" s="123"/>
      <c r="D52" s="166"/>
      <c r="E52" s="166"/>
      <c r="F52" s="165"/>
      <c r="G52" s="165"/>
      <c r="H52" s="165"/>
    </row>
    <row r="53" spans="1:8" x14ac:dyDescent="0.2">
      <c r="A53" s="124"/>
      <c r="B53" s="165"/>
      <c r="C53" s="123"/>
      <c r="D53" s="166"/>
      <c r="E53" s="166"/>
      <c r="F53" s="165"/>
      <c r="G53" s="165"/>
      <c r="H53" s="165"/>
    </row>
    <row r="54" spans="1:8" x14ac:dyDescent="0.2">
      <c r="A54" s="124"/>
      <c r="B54" s="165"/>
      <c r="C54" s="123"/>
      <c r="D54" s="166"/>
      <c r="E54" s="166"/>
      <c r="F54" s="165"/>
      <c r="G54" s="165"/>
      <c r="H54" s="165"/>
    </row>
    <row r="55" spans="1:8" x14ac:dyDescent="0.2">
      <c r="A55" s="61"/>
      <c r="B55" s="61" t="s">
        <v>222</v>
      </c>
      <c r="C55" s="145">
        <f>SUM(C51:C54)</f>
        <v>0</v>
      </c>
      <c r="D55" s="145">
        <f>SUM(D51:D54)</f>
        <v>0</v>
      </c>
      <c r="E55" s="145">
        <f>SUM(E51:E54)</f>
        <v>0</v>
      </c>
      <c r="F55" s="145"/>
      <c r="G55" s="145"/>
      <c r="H55" s="145"/>
    </row>
    <row r="58" spans="1:8" x14ac:dyDescent="0.2">
      <c r="A58" s="118" t="s">
        <v>221</v>
      </c>
      <c r="B58" s="118"/>
      <c r="C58" s="195"/>
      <c r="D58" s="195"/>
      <c r="E58" s="195"/>
      <c r="G58" s="171" t="s">
        <v>218</v>
      </c>
    </row>
    <row r="59" spans="1:8" x14ac:dyDescent="0.2">
      <c r="A59" s="182"/>
      <c r="B59" s="182"/>
      <c r="C59" s="130"/>
    </row>
    <row r="60" spans="1:8" ht="27.95" customHeight="1" x14ac:dyDescent="0.2">
      <c r="A60" s="129" t="s">
        <v>45</v>
      </c>
      <c r="B60" s="294" t="s">
        <v>46</v>
      </c>
      <c r="C60" s="373" t="s">
        <v>47</v>
      </c>
      <c r="D60" s="373" t="s">
        <v>48</v>
      </c>
      <c r="E60" s="194" t="s">
        <v>49</v>
      </c>
      <c r="F60" s="193" t="s">
        <v>217</v>
      </c>
      <c r="G60" s="193" t="s">
        <v>216</v>
      </c>
      <c r="H60" s="193" t="s">
        <v>215</v>
      </c>
    </row>
    <row r="61" spans="1:8" x14ac:dyDescent="0.2">
      <c r="A61" s="124" t="s">
        <v>506</v>
      </c>
      <c r="B61" s="366" t="s">
        <v>479</v>
      </c>
      <c r="C61" s="367">
        <v>-98643.14</v>
      </c>
      <c r="D61" s="367">
        <v>-98643.14</v>
      </c>
      <c r="E61" s="166"/>
      <c r="F61" s="165"/>
      <c r="G61" s="165"/>
      <c r="H61" s="165"/>
    </row>
    <row r="62" spans="1:8" x14ac:dyDescent="0.2">
      <c r="A62" s="124" t="s">
        <v>507</v>
      </c>
      <c r="B62" s="366" t="s">
        <v>505</v>
      </c>
      <c r="C62" s="367">
        <v>-289492.09999999998</v>
      </c>
      <c r="D62" s="367">
        <v>-289492.09999999998</v>
      </c>
      <c r="E62" s="166"/>
      <c r="F62" s="165"/>
      <c r="G62" s="165"/>
      <c r="H62" s="165"/>
    </row>
    <row r="63" spans="1:8" x14ac:dyDescent="0.2">
      <c r="A63" s="124" t="s">
        <v>508</v>
      </c>
      <c r="B63" s="366" t="s">
        <v>483</v>
      </c>
      <c r="C63" s="367">
        <v>-64.63</v>
      </c>
      <c r="D63" s="367">
        <v>-64.63</v>
      </c>
      <c r="E63" s="166"/>
      <c r="F63" s="165"/>
      <c r="G63" s="165"/>
      <c r="H63" s="165"/>
    </row>
    <row r="64" spans="1:8" x14ac:dyDescent="0.2">
      <c r="A64" s="124" t="s">
        <v>509</v>
      </c>
      <c r="B64" s="366" t="s">
        <v>485</v>
      </c>
      <c r="C64" s="367">
        <v>-1100</v>
      </c>
      <c r="D64" s="367">
        <v>-1100</v>
      </c>
      <c r="E64" s="166"/>
      <c r="F64" s="165"/>
      <c r="G64" s="165"/>
      <c r="H64" s="165"/>
    </row>
    <row r="65" spans="1:8" x14ac:dyDescent="0.2">
      <c r="A65" s="124" t="s">
        <v>510</v>
      </c>
      <c r="B65" s="366" t="s">
        <v>487</v>
      </c>
      <c r="C65" s="367">
        <v>-689.67</v>
      </c>
      <c r="D65" s="367">
        <v>-689.67</v>
      </c>
      <c r="E65" s="166"/>
      <c r="F65" s="165"/>
      <c r="G65" s="165"/>
      <c r="H65" s="165"/>
    </row>
    <row r="66" spans="1:8" x14ac:dyDescent="0.2">
      <c r="A66" s="124" t="s">
        <v>511</v>
      </c>
      <c r="B66" s="366" t="s">
        <v>489</v>
      </c>
      <c r="C66" s="367">
        <v>-408546.75</v>
      </c>
      <c r="D66" s="367">
        <v>-408546.75</v>
      </c>
      <c r="E66" s="166"/>
      <c r="F66" s="165"/>
      <c r="G66" s="165"/>
      <c r="H66" s="165"/>
    </row>
    <row r="67" spans="1:8" x14ac:dyDescent="0.2">
      <c r="A67" s="124" t="s">
        <v>512</v>
      </c>
      <c r="B67" s="366" t="s">
        <v>491</v>
      </c>
      <c r="C67" s="367">
        <v>-9042.08</v>
      </c>
      <c r="D67" s="367">
        <v>-9042.08</v>
      </c>
      <c r="E67" s="166"/>
      <c r="F67" s="165"/>
      <c r="G67" s="165"/>
      <c r="H67" s="165"/>
    </row>
    <row r="68" spans="1:8" x14ac:dyDescent="0.2">
      <c r="A68" s="124" t="s">
        <v>513</v>
      </c>
      <c r="B68" s="366" t="s">
        <v>493</v>
      </c>
      <c r="C68" s="367">
        <v>-2329.5300000000002</v>
      </c>
      <c r="D68" s="367">
        <v>-2329.5300000000002</v>
      </c>
      <c r="E68" s="166"/>
      <c r="F68" s="165"/>
      <c r="G68" s="165"/>
      <c r="H68" s="165"/>
    </row>
    <row r="69" spans="1:8" x14ac:dyDescent="0.2">
      <c r="A69" s="124" t="s">
        <v>514</v>
      </c>
      <c r="B69" s="366" t="s">
        <v>497</v>
      </c>
      <c r="C69" s="367">
        <v>-29722.65</v>
      </c>
      <c r="D69" s="367">
        <v>-29722.65</v>
      </c>
      <c r="E69" s="166"/>
      <c r="F69" s="165"/>
      <c r="G69" s="165"/>
      <c r="H69" s="165"/>
    </row>
    <row r="70" spans="1:8" x14ac:dyDescent="0.2">
      <c r="A70" s="124" t="s">
        <v>515</v>
      </c>
      <c r="B70" s="366" t="s">
        <v>501</v>
      </c>
      <c r="C70" s="367">
        <v>-46809.91</v>
      </c>
      <c r="D70" s="367">
        <v>-46809.91</v>
      </c>
      <c r="E70" s="166"/>
      <c r="F70" s="165"/>
      <c r="G70" s="165"/>
      <c r="H70" s="165"/>
    </row>
    <row r="71" spans="1:8" x14ac:dyDescent="0.2">
      <c r="A71" s="124" t="s">
        <v>516</v>
      </c>
      <c r="B71" s="366" t="s">
        <v>503</v>
      </c>
      <c r="C71" s="367">
        <v>-4480352.08</v>
      </c>
      <c r="D71" s="367">
        <v>-4480352.08</v>
      </c>
      <c r="E71" s="166"/>
      <c r="F71" s="165"/>
      <c r="G71" s="165"/>
      <c r="H71" s="165"/>
    </row>
    <row r="72" spans="1:8" x14ac:dyDescent="0.2">
      <c r="A72" s="124"/>
      <c r="B72" s="165"/>
      <c r="C72" s="123"/>
      <c r="D72" s="166"/>
      <c r="E72" s="166"/>
      <c r="F72" s="165"/>
      <c r="G72" s="165"/>
      <c r="H72" s="165"/>
    </row>
    <row r="73" spans="1:8" x14ac:dyDescent="0.2">
      <c r="A73" s="124"/>
      <c r="B73" s="165"/>
      <c r="C73" s="123"/>
      <c r="D73" s="166"/>
      <c r="E73" s="166"/>
      <c r="F73" s="165"/>
      <c r="G73" s="165"/>
      <c r="H73" s="165"/>
    </row>
    <row r="74" spans="1:8" x14ac:dyDescent="0.2">
      <c r="A74" s="61"/>
      <c r="B74" s="61" t="s">
        <v>220</v>
      </c>
      <c r="C74" s="145">
        <f>SUM(C61:C73)</f>
        <v>-5366792.54</v>
      </c>
      <c r="D74" s="145">
        <f>SUM(D61:D73)</f>
        <v>-5366792.54</v>
      </c>
      <c r="E74" s="145">
        <f>SUM(E61:E73)</f>
        <v>0</v>
      </c>
      <c r="F74" s="145"/>
      <c r="G74" s="145"/>
      <c r="H74" s="145"/>
    </row>
    <row r="77" spans="1:8" x14ac:dyDescent="0.2">
      <c r="A77" s="118" t="s">
        <v>219</v>
      </c>
      <c r="B77" s="118"/>
      <c r="C77" s="195"/>
      <c r="D77" s="195"/>
      <c r="E77" s="195"/>
      <c r="G77" s="171" t="s">
        <v>218</v>
      </c>
    </row>
    <row r="78" spans="1:8" x14ac:dyDescent="0.2">
      <c r="A78" s="182"/>
      <c r="B78" s="182"/>
      <c r="C78" s="130"/>
    </row>
    <row r="79" spans="1:8" ht="27.95" customHeight="1" x14ac:dyDescent="0.2">
      <c r="A79" s="129" t="s">
        <v>45</v>
      </c>
      <c r="B79" s="128" t="s">
        <v>46</v>
      </c>
      <c r="C79" s="194" t="s">
        <v>47</v>
      </c>
      <c r="D79" s="194" t="s">
        <v>48</v>
      </c>
      <c r="E79" s="194" t="s">
        <v>49</v>
      </c>
      <c r="F79" s="193" t="s">
        <v>217</v>
      </c>
      <c r="G79" s="193" t="s">
        <v>216</v>
      </c>
      <c r="H79" s="193" t="s">
        <v>215</v>
      </c>
    </row>
    <row r="80" spans="1:8" ht="15.75" x14ac:dyDescent="0.25">
      <c r="A80" s="124"/>
      <c r="B80" s="356" t="s">
        <v>435</v>
      </c>
      <c r="C80" s="123"/>
      <c r="D80" s="166"/>
      <c r="E80" s="166"/>
      <c r="F80" s="165"/>
      <c r="G80" s="165"/>
      <c r="H80" s="165"/>
    </row>
    <row r="81" spans="1:8" x14ac:dyDescent="0.2">
      <c r="A81" s="124"/>
      <c r="B81" s="165"/>
      <c r="C81" s="123"/>
      <c r="D81" s="166"/>
      <c r="E81" s="166"/>
      <c r="F81" s="165"/>
      <c r="G81" s="165"/>
      <c r="H81" s="165"/>
    </row>
    <row r="82" spans="1:8" x14ac:dyDescent="0.2">
      <c r="A82" s="124"/>
      <c r="B82" s="165"/>
      <c r="C82" s="123"/>
      <c r="D82" s="166"/>
      <c r="E82" s="166"/>
      <c r="F82" s="165"/>
      <c r="G82" s="165"/>
      <c r="H82" s="165"/>
    </row>
    <row r="83" spans="1:8" x14ac:dyDescent="0.2">
      <c r="A83" s="124"/>
      <c r="B83" s="165"/>
      <c r="C83" s="123"/>
      <c r="D83" s="166"/>
      <c r="E83" s="166"/>
      <c r="F83" s="165"/>
      <c r="G83" s="165"/>
      <c r="H83" s="165"/>
    </row>
    <row r="84" spans="1:8" x14ac:dyDescent="0.2">
      <c r="A84" s="61"/>
      <c r="B84" s="61" t="s">
        <v>214</v>
      </c>
      <c r="C84" s="145">
        <f>SUM(C80:C83)</f>
        <v>0</v>
      </c>
      <c r="D84" s="145">
        <f>SUM(D80:D83)</f>
        <v>0</v>
      </c>
      <c r="E84" s="145">
        <f>SUM(E80:E83)</f>
        <v>0</v>
      </c>
      <c r="F84" s="145"/>
      <c r="G84" s="145"/>
      <c r="H84" s="145"/>
    </row>
    <row r="87" spans="1:8" x14ac:dyDescent="0.2">
      <c r="A87" s="83" t="s">
        <v>148</v>
      </c>
      <c r="B87" s="2"/>
      <c r="C87" s="84"/>
      <c r="D87" s="60"/>
      <c r="E87" s="60"/>
      <c r="F87" s="8"/>
    </row>
    <row r="88" spans="1:8" x14ac:dyDescent="0.2">
      <c r="A88" s="2"/>
      <c r="B88" s="85"/>
      <c r="C88" s="84"/>
      <c r="D88" s="60"/>
      <c r="E88" s="60"/>
      <c r="F88" s="8"/>
    </row>
    <row r="89" spans="1:8" x14ac:dyDescent="0.2">
      <c r="A89" s="2"/>
      <c r="B89" s="85"/>
      <c r="C89" s="84"/>
      <c r="D89" s="60"/>
      <c r="E89" s="60"/>
      <c r="F89" s="8"/>
    </row>
    <row r="90" spans="1:8" x14ac:dyDescent="0.2">
      <c r="A90" s="2"/>
      <c r="B90" s="85"/>
      <c r="C90" s="84"/>
      <c r="D90" s="60"/>
      <c r="E90" s="60"/>
      <c r="F90" s="8"/>
    </row>
    <row r="91" spans="1:8" x14ac:dyDescent="0.2">
      <c r="A91" s="2"/>
      <c r="B91" s="85"/>
      <c r="C91" s="84"/>
      <c r="D91" s="60"/>
      <c r="E91" s="60"/>
      <c r="F91" s="8"/>
    </row>
    <row r="92" spans="1:8" x14ac:dyDescent="0.2">
      <c r="A92" s="2"/>
      <c r="B92" s="85"/>
      <c r="C92" s="84"/>
      <c r="D92" s="60"/>
      <c r="E92" s="60"/>
      <c r="F92" s="8"/>
    </row>
  </sheetData>
  <dataValidations count="8">
    <dataValidation allowBlank="1" showInputMessage="1" showErrorMessage="1" prompt="Importe final del periodo que corresponde la información financiera trimestral que se presenta." sqref="D7 D18 D40 D50 D60 D79"/>
    <dataValidation allowBlank="1" showInputMessage="1" showErrorMessage="1" prompt="Saldo al 31 de diciembre del año anterior del ejercio que se presenta." sqref="C7 C18 C40 C50 C60 C79"/>
    <dataValidation allowBlank="1" showInputMessage="1" showErrorMessage="1" prompt="Corresponde al número de la cuenta de acuerdo al Plan de Cuentas emitido por el CONAC (DOF 23/12/2015)." sqref="A7 A18 A40 A50 A60 A79"/>
    <dataValidation allowBlank="1" showInputMessage="1" showErrorMessage="1" prompt="Indicar la tasa de aplicación." sqref="H40 H50 H60 H79"/>
    <dataValidation allowBlank="1" showInputMessage="1" showErrorMessage="1" prompt="Indicar el método de depreciación." sqref="G40 G50 G60 G79"/>
    <dataValidation allowBlank="1" showInputMessage="1" showErrorMessage="1" prompt="Corresponde al nombre o descripción de la cuenta de acuerdo al Plan de Cuentas emitido por el CONAC." sqref="B7 B18 B40 B50 B60 B79"/>
    <dataValidation allowBlank="1" showInputMessage="1" showErrorMessage="1" prompt="Diferencia entre el saldo final y el inicial presentados." sqref="E7 E18 E40 E50 E60 E79"/>
    <dataValidation allowBlank="1" showInputMessage="1" showErrorMessage="1" prompt="Criterio para la aplicación de depreciación: anual, mensual, trimestral, etc." sqref="F7 F18 F79 F50 F60 F40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4</vt:i4>
      </vt:variant>
    </vt:vector>
  </HeadingPairs>
  <TitlesOfParts>
    <vt:vector size="32" baseType="lpstr"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Memoria (I)</vt:lpstr>
      <vt:lpstr>Memoria!Área_de_impresión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2017-07-25T19:39:04Z</cp:lastPrinted>
  <dcterms:created xsi:type="dcterms:W3CDTF">2012-12-11T20:36:24Z</dcterms:created>
  <dcterms:modified xsi:type="dcterms:W3CDTF">2017-08-28T15:46:48Z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